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G18" i="4" l="1"/>
  <c r="G20" i="4" s="1"/>
  <c r="V50" i="1"/>
  <c r="V48" i="1"/>
</calcChain>
</file>

<file path=xl/sharedStrings.xml><?xml version="1.0" encoding="utf-8"?>
<sst xmlns="http://schemas.openxmlformats.org/spreadsheetml/2006/main" count="108" uniqueCount="71">
  <si>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</si>
  <si>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</si>
  <si>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</si>
  <si>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</si>
  <si>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</si>
  <si>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</si>
  <si>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</si>
  <si>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</si>
  <si>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</si>
  <si>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</si>
  <si>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</si>
  <si>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</si>
  <si>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</si>
  <si>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</si>
  <si>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</si>
  <si>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</si>
  <si>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</si>
  <si>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</si>
  <si>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</si>
  <si>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</si>
  <si>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</si>
  <si>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</si>
  <si>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</si>
  <si>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</si>
  <si>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</si>
  <si>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</si>
  <si>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</si>
  <si>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</si>
  <si>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</si>
  <si>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</si>
  <si>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</si>
  <si>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</si>
  <si>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</si>
  <si>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</si>
  <si>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</si>
  <si>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</si>
  <si>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</si>
  <si>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</si>
  <si>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</si>
  <si>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</si>
  <si>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</si>
  <si>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</si>
  <si>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</si>
  <si>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</si>
  <si>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дільниці служби ГВ і М</t>
  </si>
  <si>
    <t>Калитюк О.А.</t>
  </si>
  <si>
    <t>Завідувач ВХАЛ</t>
  </si>
  <si>
    <t>Бугера Т.О.</t>
  </si>
  <si>
    <t>Рівень одоризації відповідає чинним нормативним документам</t>
  </si>
  <si>
    <t>менше 0,006</t>
  </si>
  <si>
    <t>менше 0,02</t>
  </si>
  <si>
    <t>відсутн</t>
  </si>
  <si>
    <t>за період з 01.04.2019р. по 30.04.2019р.</t>
  </si>
  <si>
    <t>по газопроводу "Єфремівка-Диканька-Київ" (ЄДК)</t>
  </si>
  <si>
    <t>Вимірювальна хіміко-аналітична лабораторія</t>
  </si>
  <si>
    <t>Яготинський п/м Лубенське ЛВУМГ</t>
  </si>
  <si>
    <t>Філія "УМГ "Київтрансгаз"</t>
  </si>
  <si>
    <t>переданого Лубенським ЛВУМГ та прийнятого ПАТ "Київоблгаз"</t>
  </si>
  <si>
    <t>ПАСПОРТ ФІЗИКО-ХІМІЧНИХ ПОКАЗНИКІВ ПРИРОДНОГО ГАЗУ  № 44</t>
  </si>
  <si>
    <t>Маршрут № 44</t>
  </si>
  <si>
    <t>Київська</t>
  </si>
  <si>
    <t>АГНКС Пер.-Хмельницький</t>
  </si>
  <si>
    <t>Дівички</t>
  </si>
  <si>
    <t>Пер.-Хмельницький</t>
  </si>
  <si>
    <t>Помоклі</t>
  </si>
  <si>
    <t>Соснова</t>
  </si>
  <si>
    <t>Хоцки (Київська обл.)</t>
  </si>
  <si>
    <t>Циблі</t>
  </si>
  <si>
    <t>Додаток до Паспорту фізико-хімічних показників природного газу. Маршрут № 44</t>
  </si>
  <si>
    <t>Заступник начальника Лубенського ЛВУМГ</t>
  </si>
  <si>
    <t>Калитюк В.Я.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</si>
</sst>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165" fontId="2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21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zoomScale="91" zoomScaleNormal="66" zoomScaleSheetLayoutView="91" workbookViewId="0">
      <selection activeCell="C21" sqref="C21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52" t="s">
        <v>43</v>
      </c>
      <c r="B1" s="3"/>
      <c r="C1" s="3"/>
      <c r="D1" s="3"/>
      <c r="E1" s="24"/>
      <c r="F1" s="24"/>
      <c r="G1" s="174" t="s">
        <v>58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56" t="s">
        <v>59</v>
      </c>
      <c r="AA1" s="156"/>
      <c r="AB1" s="156"/>
      <c r="AC1" s="41"/>
      <c r="AD1" s="1"/>
      <c r="AE1" s="1"/>
      <c r="AF1" s="1"/>
      <c r="AG1" s="1"/>
    </row>
    <row r="2" spans="1:33" ht="32.25" customHeight="1" x14ac:dyDescent="0.25">
      <c r="A2" s="139" t="s">
        <v>56</v>
      </c>
      <c r="B2" s="3"/>
      <c r="C2" s="4"/>
      <c r="D2" s="3"/>
      <c r="E2" s="5"/>
      <c r="F2" s="6"/>
      <c r="G2" s="165" t="s">
        <v>57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9"/>
      <c r="AA2" s="9"/>
      <c r="AB2" s="121"/>
      <c r="AC2" s="41"/>
      <c r="AD2" s="1"/>
      <c r="AE2" s="1"/>
      <c r="AF2" s="1"/>
      <c r="AG2" s="1"/>
    </row>
    <row r="3" spans="1:33" ht="15.75" x14ac:dyDescent="0.25">
      <c r="A3" s="125" t="s">
        <v>55</v>
      </c>
      <c r="B3" s="7"/>
      <c r="C3" s="8"/>
      <c r="D3" s="7"/>
      <c r="E3" s="7"/>
      <c r="F3" s="3"/>
      <c r="G3" s="121"/>
      <c r="H3" s="121"/>
      <c r="I3" s="121"/>
      <c r="J3" s="121"/>
      <c r="K3" s="121"/>
      <c r="L3" s="121"/>
      <c r="M3" s="153"/>
      <c r="N3" s="153"/>
      <c r="O3" s="153"/>
      <c r="P3" s="153"/>
      <c r="Q3" s="153"/>
      <c r="R3" s="153"/>
      <c r="S3" s="153"/>
      <c r="T3" s="121"/>
      <c r="U3" s="121"/>
      <c r="V3" s="121"/>
      <c r="W3" s="121"/>
      <c r="X3" s="121"/>
      <c r="Y3" s="121"/>
      <c r="Z3" s="121"/>
      <c r="AA3" s="121"/>
      <c r="AB3" s="121"/>
      <c r="AC3" s="41"/>
      <c r="AD3" s="1"/>
      <c r="AE3" s="1"/>
      <c r="AF3" s="1"/>
      <c r="AG3" s="1"/>
    </row>
    <row r="4" spans="1:33" ht="15.75" x14ac:dyDescent="0.25">
      <c r="A4" s="124" t="s">
        <v>54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2"/>
      <c r="AC4" s="41"/>
      <c r="AD4" s="1"/>
      <c r="AE4" s="1"/>
      <c r="AF4" s="1"/>
      <c r="AG4" s="1"/>
    </row>
    <row r="5" spans="1:33" ht="15.75" x14ac:dyDescent="0.25">
      <c r="A5" s="124"/>
      <c r="B5" s="7"/>
      <c r="C5" s="7"/>
      <c r="D5" s="175" t="s">
        <v>53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38"/>
      <c r="AC5" s="41"/>
      <c r="AD5" s="1"/>
      <c r="AE5" s="1"/>
      <c r="AF5" s="1"/>
      <c r="AG5" s="1"/>
    </row>
    <row r="6" spans="1:33" ht="16.5" thickBot="1" x14ac:dyDescent="0.3">
      <c r="A6" s="151"/>
      <c r="B6" s="7"/>
      <c r="C6" s="7"/>
      <c r="D6" s="7"/>
      <c r="E6" s="7"/>
      <c r="F6" s="7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8" t="s">
        <v>52</v>
      </c>
      <c r="W6" s="123"/>
      <c r="X6" s="123"/>
      <c r="Y6" s="123"/>
      <c r="Z6" s="123"/>
      <c r="AA6" s="123"/>
      <c r="AB6" s="123"/>
      <c r="AC6" s="41"/>
      <c r="AD6" s="1"/>
      <c r="AE6" s="1"/>
      <c r="AF6" s="1"/>
      <c r="AG6" s="1"/>
    </row>
    <row r="7" spans="1:33" ht="15.75" thickBot="1" x14ac:dyDescent="0.3">
      <c r="A7" s="197" t="s">
        <v>0</v>
      </c>
      <c r="B7" s="162" t="s">
        <v>1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  <c r="N7" s="162" t="s">
        <v>2</v>
      </c>
      <c r="O7" s="163"/>
      <c r="P7" s="163"/>
      <c r="Q7" s="163"/>
      <c r="R7" s="163"/>
      <c r="S7" s="163"/>
      <c r="T7" s="163"/>
      <c r="U7" s="163"/>
      <c r="V7" s="163"/>
      <c r="W7" s="163"/>
      <c r="X7" s="200" t="s">
        <v>3</v>
      </c>
      <c r="Y7" s="187" t="s">
        <v>4</v>
      </c>
      <c r="Z7" s="184" t="s">
        <v>5</v>
      </c>
      <c r="AA7" s="184" t="s">
        <v>6</v>
      </c>
      <c r="AB7" s="181" t="s">
        <v>7</v>
      </c>
      <c r="AC7" s="41"/>
      <c r="AD7" s="1"/>
      <c r="AE7" s="1"/>
      <c r="AF7" s="1"/>
      <c r="AG7" s="1"/>
    </row>
    <row r="8" spans="1:33" ht="15.75" thickBot="1" x14ac:dyDescent="0.3">
      <c r="A8" s="198"/>
      <c r="B8" s="17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  <c r="N8" s="197" t="s">
        <v>8</v>
      </c>
      <c r="O8" s="168" t="s">
        <v>9</v>
      </c>
      <c r="P8" s="169"/>
      <c r="Q8" s="169"/>
      <c r="R8" s="169"/>
      <c r="S8" s="169"/>
      <c r="T8" s="169"/>
      <c r="U8" s="169"/>
      <c r="V8" s="169"/>
      <c r="W8" s="170"/>
      <c r="X8" s="201"/>
      <c r="Y8" s="188"/>
      <c r="Z8" s="185"/>
      <c r="AA8" s="185"/>
      <c r="AB8" s="182"/>
      <c r="AC8" s="41"/>
      <c r="AD8" s="1"/>
      <c r="AE8" s="1"/>
      <c r="AF8" s="1"/>
      <c r="AG8" s="1"/>
    </row>
    <row r="9" spans="1:33" ht="15.75" thickBot="1" x14ac:dyDescent="0.3">
      <c r="A9" s="198"/>
      <c r="B9" s="203" t="s">
        <v>10</v>
      </c>
      <c r="C9" s="166" t="s">
        <v>11</v>
      </c>
      <c r="D9" s="166" t="s">
        <v>12</v>
      </c>
      <c r="E9" s="166" t="s">
        <v>13</v>
      </c>
      <c r="F9" s="166" t="s">
        <v>14</v>
      </c>
      <c r="G9" s="166" t="s">
        <v>15</v>
      </c>
      <c r="H9" s="166" t="s">
        <v>16</v>
      </c>
      <c r="I9" s="166" t="s">
        <v>17</v>
      </c>
      <c r="J9" s="166" t="s">
        <v>18</v>
      </c>
      <c r="K9" s="166" t="s">
        <v>19</v>
      </c>
      <c r="L9" s="166" t="s">
        <v>20</v>
      </c>
      <c r="M9" s="157" t="s">
        <v>21</v>
      </c>
      <c r="N9" s="198"/>
      <c r="O9" s="159" t="s">
        <v>22</v>
      </c>
      <c r="P9" s="160"/>
      <c r="Q9" s="161"/>
      <c r="R9" s="162" t="s">
        <v>23</v>
      </c>
      <c r="S9" s="163"/>
      <c r="T9" s="164"/>
      <c r="U9" s="159" t="s">
        <v>24</v>
      </c>
      <c r="V9" s="160"/>
      <c r="W9" s="161"/>
      <c r="X9" s="201"/>
      <c r="Y9" s="188"/>
      <c r="Z9" s="185"/>
      <c r="AA9" s="185"/>
      <c r="AB9" s="182"/>
      <c r="AC9" s="41"/>
      <c r="AD9" s="1"/>
      <c r="AE9" s="1"/>
      <c r="AF9" s="1"/>
      <c r="AG9" s="1"/>
    </row>
    <row r="10" spans="1:33" ht="107.25" customHeight="1" thickBot="1" x14ac:dyDescent="0.3">
      <c r="A10" s="199"/>
      <c r="B10" s="204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58"/>
      <c r="N10" s="199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202"/>
      <c r="Y10" s="189"/>
      <c r="Z10" s="186"/>
      <c r="AA10" s="186"/>
      <c r="AB10" s="183"/>
      <c r="AC10" s="41"/>
      <c r="AD10" s="1"/>
      <c r="AE10" s="2" t="s">
        <v>28</v>
      </c>
      <c r="AF10" s="1"/>
      <c r="AG10" s="1"/>
    </row>
    <row r="11" spans="1:33" ht="15.75" x14ac:dyDescent="0.25">
      <c r="A11" s="49">
        <v>1</v>
      </c>
      <c r="B11" s="50">
        <v>89.219899999999996</v>
      </c>
      <c r="C11" s="51">
        <v>5.0542999999999996</v>
      </c>
      <c r="D11" s="51">
        <v>0.98709999999999998</v>
      </c>
      <c r="E11" s="51">
        <v>0.1111</v>
      </c>
      <c r="F11" s="51">
        <v>0.1734</v>
      </c>
      <c r="G11" s="51">
        <v>3.5999999999999999E-3</v>
      </c>
      <c r="H11" s="51">
        <v>4.3299999999999998E-2</v>
      </c>
      <c r="I11" s="51">
        <v>3.39E-2</v>
      </c>
      <c r="J11" s="51">
        <v>4.9500000000000002E-2</v>
      </c>
      <c r="K11" s="51">
        <v>3.7000000000000002E-3</v>
      </c>
      <c r="L11" s="51">
        <v>1.5173000000000001</v>
      </c>
      <c r="M11" s="52">
        <v>2.8028</v>
      </c>
      <c r="N11" s="53">
        <v>0.7581</v>
      </c>
      <c r="O11" s="54">
        <v>8166.1174000000001</v>
      </c>
      <c r="P11" s="57">
        <v>34.189900000000002</v>
      </c>
      <c r="Q11" s="55">
        <v>9.4971999999999994</v>
      </c>
      <c r="R11" s="56">
        <v>9041.3204999999998</v>
      </c>
      <c r="S11" s="57">
        <v>37.854199999999999</v>
      </c>
      <c r="T11" s="137">
        <v>10.5151</v>
      </c>
      <c r="U11" s="58">
        <v>11396.245500000001</v>
      </c>
      <c r="V11" s="59">
        <v>47.713799999999999</v>
      </c>
      <c r="W11" s="60">
        <v>13.2538</v>
      </c>
      <c r="X11" s="61">
        <v>-16</v>
      </c>
      <c r="Y11" s="62">
        <v>-15.3</v>
      </c>
      <c r="Z11" s="129"/>
      <c r="AA11" s="129"/>
      <c r="AB11" s="44"/>
      <c r="AC11" s="42"/>
      <c r="AD11" s="14"/>
      <c r="AE11" s="15"/>
      <c r="AF11" s="15"/>
      <c r="AG11" s="15"/>
    </row>
    <row r="12" spans="1:33" s="215" customFormat="1" ht="21" x14ac:dyDescent="0.25">
      <c r="A12" s="63">
        <v>2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67"/>
      <c r="O12" s="211">
        <v>8166.1174000000001</v>
      </c>
      <c r="P12" s="69">
        <v>34.189900000000002</v>
      </c>
      <c r="Q12" s="70">
        <v>9.4971999999999994</v>
      </c>
      <c r="R12" s="71">
        <v>9041.3204999999998</v>
      </c>
      <c r="S12" s="69">
        <v>37.854199999999999</v>
      </c>
      <c r="T12" s="60">
        <v>10.5151</v>
      </c>
      <c r="U12" s="72">
        <v>11396.245500000001</v>
      </c>
      <c r="V12" s="73">
        <v>47.713799999999999</v>
      </c>
      <c r="W12" s="60">
        <v>13.2538</v>
      </c>
      <c r="X12" s="74"/>
      <c r="Y12" s="75"/>
      <c r="Z12" s="216" t="s">
        <v>49</v>
      </c>
      <c r="AA12" s="216" t="s">
        <v>50</v>
      </c>
      <c r="AB12" s="45"/>
      <c r="AC12" s="212"/>
      <c r="AD12" s="213"/>
      <c r="AE12" s="214"/>
      <c r="AF12" s="214"/>
      <c r="AG12" s="214"/>
    </row>
    <row r="13" spans="1:33" ht="15.75" x14ac:dyDescent="0.25">
      <c r="A13" s="63">
        <v>3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9"/>
      <c r="O13" s="68">
        <v>8166.1174000000001</v>
      </c>
      <c r="P13" s="69">
        <v>34.189900000000002</v>
      </c>
      <c r="Q13" s="70">
        <v>9.4971999999999994</v>
      </c>
      <c r="R13" s="71">
        <v>9041.3204999999998</v>
      </c>
      <c r="S13" s="69">
        <v>37.854199999999999</v>
      </c>
      <c r="T13" s="60">
        <v>10.5151</v>
      </c>
      <c r="U13" s="80">
        <v>11396.245500000001</v>
      </c>
      <c r="V13" s="81">
        <v>47.713799999999999</v>
      </c>
      <c r="W13" s="60">
        <v>13.2538</v>
      </c>
      <c r="X13" s="82"/>
      <c r="Y13" s="75"/>
      <c r="Z13" s="130"/>
      <c r="AA13" s="130"/>
      <c r="AB13" s="45"/>
      <c r="AC13" s="42"/>
      <c r="AD13" s="14" t="s">
        <v>29</v>
      </c>
      <c r="AE13" s="16"/>
      <c r="AF13" s="16"/>
      <c r="AG13" s="16"/>
    </row>
    <row r="14" spans="1:33" ht="15.75" x14ac:dyDescent="0.25">
      <c r="A14" s="63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  <c r="O14" s="68">
        <v>8166.1174000000001</v>
      </c>
      <c r="P14" s="69">
        <v>34.189900000000002</v>
      </c>
      <c r="Q14" s="70">
        <v>9.4971999999999994</v>
      </c>
      <c r="R14" s="71">
        <v>9041.3204999999998</v>
      </c>
      <c r="S14" s="69">
        <v>37.854199999999999</v>
      </c>
      <c r="T14" s="60">
        <v>10.5151</v>
      </c>
      <c r="U14" s="80">
        <v>11396.245500000001</v>
      </c>
      <c r="V14" s="81">
        <v>47.713799999999999</v>
      </c>
      <c r="W14" s="60">
        <v>13.2538</v>
      </c>
      <c r="X14" s="82"/>
      <c r="Y14" s="75"/>
      <c r="Z14" s="130"/>
      <c r="AA14" s="130"/>
      <c r="AB14" s="45"/>
      <c r="AC14" s="42"/>
      <c r="AD14" s="14"/>
      <c r="AE14" s="15"/>
      <c r="AF14" s="15"/>
      <c r="AG14" s="15"/>
    </row>
    <row r="15" spans="1:33" ht="15.75" x14ac:dyDescent="0.25">
      <c r="A15" s="83">
        <v>5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87"/>
      <c r="O15" s="68">
        <v>8166.1174000000001</v>
      </c>
      <c r="P15" s="69">
        <v>34.189900000000002</v>
      </c>
      <c r="Q15" s="70">
        <v>9.4971999999999994</v>
      </c>
      <c r="R15" s="71">
        <v>9041.3204999999998</v>
      </c>
      <c r="S15" s="69">
        <v>37.854199999999999</v>
      </c>
      <c r="T15" s="60">
        <v>10.5151</v>
      </c>
      <c r="U15" s="88">
        <v>11396.245500000001</v>
      </c>
      <c r="V15" s="89">
        <v>47.713799999999999</v>
      </c>
      <c r="W15" s="60">
        <v>13.2538</v>
      </c>
      <c r="X15" s="90"/>
      <c r="Y15" s="62"/>
      <c r="Z15" s="129"/>
      <c r="AA15" s="129"/>
      <c r="AB15" s="44"/>
      <c r="AC15" s="42"/>
      <c r="AD15" s="14"/>
      <c r="AE15" s="15"/>
      <c r="AF15" s="15"/>
      <c r="AG15" s="15"/>
    </row>
    <row r="16" spans="1:33" ht="15.75" x14ac:dyDescent="0.25">
      <c r="A16" s="63">
        <v>6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9"/>
      <c r="O16" s="68">
        <v>8166.1174000000001</v>
      </c>
      <c r="P16" s="69">
        <v>34.189900000000002</v>
      </c>
      <c r="Q16" s="70">
        <v>9.4971999999999994</v>
      </c>
      <c r="R16" s="71">
        <v>9041.3204999999998</v>
      </c>
      <c r="S16" s="69">
        <v>37.854199999999999</v>
      </c>
      <c r="T16" s="60">
        <v>10.5151</v>
      </c>
      <c r="U16" s="80">
        <v>11396.245500000001</v>
      </c>
      <c r="V16" s="81">
        <v>47.713799999999999</v>
      </c>
      <c r="W16" s="60">
        <v>13.2538</v>
      </c>
      <c r="X16" s="82"/>
      <c r="Y16" s="75"/>
      <c r="Z16" s="130"/>
      <c r="AA16" s="130"/>
      <c r="AB16" s="45"/>
      <c r="AC16" s="42"/>
      <c r="AD16" s="14"/>
      <c r="AE16" s="15"/>
      <c r="AF16" s="15"/>
      <c r="AG16" s="15"/>
    </row>
    <row r="17" spans="1:33" ht="15.75" x14ac:dyDescent="0.25">
      <c r="A17" s="83">
        <v>7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68">
        <v>8166.1174000000001</v>
      </c>
      <c r="P17" s="69">
        <v>34.189900000000002</v>
      </c>
      <c r="Q17" s="70">
        <v>9.4971999999999994</v>
      </c>
      <c r="R17" s="71">
        <v>9041.3204999999998</v>
      </c>
      <c r="S17" s="69">
        <v>37.854199999999999</v>
      </c>
      <c r="T17" s="60">
        <v>10.5151</v>
      </c>
      <c r="U17" s="88">
        <v>11396.245500000001</v>
      </c>
      <c r="V17" s="89">
        <v>47.713799999999999</v>
      </c>
      <c r="W17" s="60">
        <v>13.2538</v>
      </c>
      <c r="X17" s="90"/>
      <c r="Y17" s="62"/>
      <c r="Z17" s="129"/>
      <c r="AA17" s="129"/>
      <c r="AB17" s="44"/>
      <c r="AC17" s="42"/>
      <c r="AD17" s="14"/>
      <c r="AE17" s="15"/>
      <c r="AF17" s="15"/>
      <c r="AG17" s="15"/>
    </row>
    <row r="18" spans="1:33" ht="15.75" x14ac:dyDescent="0.25">
      <c r="A18" s="63">
        <v>8</v>
      </c>
      <c r="B18" s="64">
        <v>89.200299999999999</v>
      </c>
      <c r="C18" s="65">
        <v>5.0522999999999998</v>
      </c>
      <c r="D18" s="65">
        <v>1.0416000000000001</v>
      </c>
      <c r="E18" s="65">
        <v>0.11219999999999999</v>
      </c>
      <c r="F18" s="65">
        <v>0.17460000000000001</v>
      </c>
      <c r="G18" s="65">
        <v>4.4999999999999997E-3</v>
      </c>
      <c r="H18" s="65">
        <v>4.48E-2</v>
      </c>
      <c r="I18" s="65">
        <v>3.44E-2</v>
      </c>
      <c r="J18" s="65">
        <v>5.3400000000000003E-2</v>
      </c>
      <c r="K18" s="65">
        <v>3.8E-3</v>
      </c>
      <c r="L18" s="65">
        <v>1.5347999999999999</v>
      </c>
      <c r="M18" s="66">
        <v>2.7431999999999999</v>
      </c>
      <c r="N18" s="67">
        <v>0.75839999999999996</v>
      </c>
      <c r="O18" s="68">
        <v>8178.0835999999999</v>
      </c>
      <c r="P18" s="91">
        <v>34.24</v>
      </c>
      <c r="Q18" s="70">
        <v>9.5111000000000008</v>
      </c>
      <c r="R18" s="71">
        <v>9054.6481000000003</v>
      </c>
      <c r="S18" s="91">
        <v>37.909999999999997</v>
      </c>
      <c r="T18" s="60">
        <v>10.5306</v>
      </c>
      <c r="U18" s="72">
        <v>11412.0571</v>
      </c>
      <c r="V18" s="73">
        <v>47.78</v>
      </c>
      <c r="W18" s="60">
        <v>13.2722</v>
      </c>
      <c r="X18" s="82">
        <v>-12.7</v>
      </c>
      <c r="Y18" s="75">
        <v>-11.5</v>
      </c>
      <c r="Z18" s="130"/>
      <c r="AA18" s="130"/>
      <c r="AB18" s="45"/>
      <c r="AC18" s="42"/>
      <c r="AD18" s="14"/>
      <c r="AE18" s="15"/>
      <c r="AF18" s="15"/>
      <c r="AG18" s="15"/>
    </row>
    <row r="19" spans="1:33" ht="15.75" x14ac:dyDescent="0.25">
      <c r="A19" s="63">
        <v>9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7"/>
      <c r="O19" s="68">
        <v>8178.0835999999999</v>
      </c>
      <c r="P19" s="91">
        <v>34.24</v>
      </c>
      <c r="Q19" s="70">
        <v>9.5111000000000008</v>
      </c>
      <c r="R19" s="71">
        <v>9054.6481000000003</v>
      </c>
      <c r="S19" s="91">
        <v>37.909999999999997</v>
      </c>
      <c r="T19" s="60">
        <v>10.5306</v>
      </c>
      <c r="U19" s="72">
        <v>11412.0571</v>
      </c>
      <c r="V19" s="73">
        <v>47.78</v>
      </c>
      <c r="W19" s="60">
        <v>13.2722</v>
      </c>
      <c r="X19" s="82"/>
      <c r="Y19" s="75"/>
      <c r="Z19" s="130"/>
      <c r="AA19" s="130"/>
      <c r="AB19" s="45"/>
      <c r="AC19" s="42"/>
      <c r="AD19" s="14"/>
      <c r="AE19" s="16"/>
      <c r="AF19" s="16"/>
      <c r="AG19" s="16"/>
    </row>
    <row r="20" spans="1:33" ht="15.75" x14ac:dyDescent="0.25">
      <c r="A20" s="63">
        <v>10</v>
      </c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  <c r="N20" s="79"/>
      <c r="O20" s="68">
        <v>8178.0835999999999</v>
      </c>
      <c r="P20" s="91">
        <v>34.24</v>
      </c>
      <c r="Q20" s="70">
        <v>9.5111000000000008</v>
      </c>
      <c r="R20" s="71">
        <v>9054.6481000000003</v>
      </c>
      <c r="S20" s="91">
        <v>37.909999999999997</v>
      </c>
      <c r="T20" s="60">
        <v>10.5306</v>
      </c>
      <c r="U20" s="80">
        <v>11412.0571</v>
      </c>
      <c r="V20" s="81">
        <v>47.78</v>
      </c>
      <c r="W20" s="60">
        <v>13.2722</v>
      </c>
      <c r="X20" s="82"/>
      <c r="Y20" s="75"/>
      <c r="Z20" s="130"/>
      <c r="AA20" s="130"/>
      <c r="AB20" s="45"/>
      <c r="AC20" s="42"/>
      <c r="AD20" s="14"/>
      <c r="AE20" s="16"/>
      <c r="AF20" s="16"/>
      <c r="AG20" s="16"/>
    </row>
    <row r="21" spans="1:33" ht="15.75" x14ac:dyDescent="0.25">
      <c r="A21" s="63">
        <v>11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79"/>
      <c r="O21" s="68">
        <v>8178.0835999999999</v>
      </c>
      <c r="P21" s="91">
        <v>34.24</v>
      </c>
      <c r="Q21" s="70">
        <v>9.5111000000000008</v>
      </c>
      <c r="R21" s="71">
        <v>9054.6481000000003</v>
      </c>
      <c r="S21" s="91">
        <v>37.909999999999997</v>
      </c>
      <c r="T21" s="60">
        <v>10.5306</v>
      </c>
      <c r="U21" s="80">
        <v>11412.0571</v>
      </c>
      <c r="V21" s="81">
        <v>47.78</v>
      </c>
      <c r="W21" s="60">
        <v>13.2722</v>
      </c>
      <c r="X21" s="82"/>
      <c r="Y21" s="75"/>
      <c r="Z21" s="130"/>
      <c r="AA21" s="130"/>
      <c r="AB21" s="45" t="s">
        <v>51</v>
      </c>
      <c r="AC21" s="42"/>
      <c r="AD21" s="14"/>
      <c r="AE21" s="16"/>
      <c r="AF21" s="16"/>
      <c r="AG21" s="16"/>
    </row>
    <row r="22" spans="1:33" ht="15.75" x14ac:dyDescent="0.25">
      <c r="A22" s="83">
        <v>12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  <c r="N22" s="87"/>
      <c r="O22" s="68">
        <v>8178.0835999999999</v>
      </c>
      <c r="P22" s="91">
        <v>34.24</v>
      </c>
      <c r="Q22" s="70">
        <v>9.5111000000000008</v>
      </c>
      <c r="R22" s="71">
        <v>9054.6481000000003</v>
      </c>
      <c r="S22" s="91">
        <v>37.909999999999997</v>
      </c>
      <c r="T22" s="60">
        <v>10.5306</v>
      </c>
      <c r="U22" s="88">
        <v>11412.0571</v>
      </c>
      <c r="V22" s="89">
        <v>47.78</v>
      </c>
      <c r="W22" s="60">
        <v>13.2722</v>
      </c>
      <c r="X22" s="90"/>
      <c r="Y22" s="62"/>
      <c r="Z22" s="129"/>
      <c r="AA22" s="129"/>
      <c r="AB22" s="44"/>
      <c r="AC22" s="42"/>
      <c r="AD22" s="14"/>
      <c r="AE22" s="16"/>
      <c r="AF22" s="16"/>
      <c r="AG22" s="16"/>
    </row>
    <row r="23" spans="1:33" ht="15.75" x14ac:dyDescent="0.25">
      <c r="A23" s="63">
        <v>13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79"/>
      <c r="O23" s="68">
        <v>8178.0835999999999</v>
      </c>
      <c r="P23" s="69">
        <v>34.24</v>
      </c>
      <c r="Q23" s="70">
        <v>9.5111000000000008</v>
      </c>
      <c r="R23" s="71">
        <v>9054.6481000000003</v>
      </c>
      <c r="S23" s="69">
        <v>37.909999999999997</v>
      </c>
      <c r="T23" s="60">
        <v>10.5306</v>
      </c>
      <c r="U23" s="80">
        <v>11412.0571</v>
      </c>
      <c r="V23" s="81">
        <v>47.78</v>
      </c>
      <c r="W23" s="60">
        <v>13.2722</v>
      </c>
      <c r="X23" s="82"/>
      <c r="Y23" s="75"/>
      <c r="Z23" s="130"/>
      <c r="AA23" s="130"/>
      <c r="AB23" s="45"/>
      <c r="AC23" s="42"/>
      <c r="AD23" s="14"/>
      <c r="AE23" s="16"/>
      <c r="AF23" s="16"/>
      <c r="AG23" s="16"/>
    </row>
    <row r="24" spans="1:33" ht="15.75" x14ac:dyDescent="0.25">
      <c r="A24" s="83">
        <v>14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87"/>
      <c r="O24" s="68">
        <v>8178.0835999999999</v>
      </c>
      <c r="P24" s="69">
        <v>34.24</v>
      </c>
      <c r="Q24" s="70">
        <v>9.5111000000000008</v>
      </c>
      <c r="R24" s="71">
        <v>9054.6481000000003</v>
      </c>
      <c r="S24" s="69">
        <v>37.909999999999997</v>
      </c>
      <c r="T24" s="60">
        <v>10.5306</v>
      </c>
      <c r="U24" s="88">
        <v>11412.0571</v>
      </c>
      <c r="V24" s="89">
        <v>47.78</v>
      </c>
      <c r="W24" s="60">
        <v>13.2722</v>
      </c>
      <c r="X24" s="90"/>
      <c r="Y24" s="62"/>
      <c r="Z24" s="129"/>
      <c r="AA24" s="129"/>
      <c r="AB24" s="44"/>
      <c r="AC24" s="42"/>
      <c r="AD24" s="14"/>
      <c r="AE24" s="16"/>
      <c r="AF24" s="16"/>
      <c r="AG24" s="16"/>
    </row>
    <row r="25" spans="1:33" ht="15.75" x14ac:dyDescent="0.25">
      <c r="A25" s="63">
        <v>15</v>
      </c>
      <c r="B25" s="92">
        <v>89.029899999999998</v>
      </c>
      <c r="C25" s="93">
        <v>5.1295000000000002</v>
      </c>
      <c r="D25" s="93">
        <v>1.1020000000000001</v>
      </c>
      <c r="E25" s="93">
        <v>0.1192</v>
      </c>
      <c r="F25" s="93">
        <v>0.18770000000000001</v>
      </c>
      <c r="G25" s="93">
        <v>4.1999999999999997E-3</v>
      </c>
      <c r="H25" s="93">
        <v>4.82E-2</v>
      </c>
      <c r="I25" s="93">
        <v>3.7400000000000003E-2</v>
      </c>
      <c r="J25" s="93">
        <v>6.0699999999999997E-2</v>
      </c>
      <c r="K25" s="93">
        <v>3.3999999999999998E-3</v>
      </c>
      <c r="L25" s="93">
        <v>1.6136999999999999</v>
      </c>
      <c r="M25" s="94">
        <v>2.6640999999999999</v>
      </c>
      <c r="N25" s="79">
        <v>0.75970000000000004</v>
      </c>
      <c r="O25" s="68">
        <v>8198.2900000000009</v>
      </c>
      <c r="P25" s="69">
        <v>34.324599999999997</v>
      </c>
      <c r="Q25" s="70">
        <v>9.5345999999999993</v>
      </c>
      <c r="R25" s="71">
        <v>9075.9053999999996</v>
      </c>
      <c r="S25" s="69">
        <v>37.999000000000002</v>
      </c>
      <c r="T25" s="60">
        <v>10.555300000000001</v>
      </c>
      <c r="U25" s="80">
        <v>11427.892599999999</v>
      </c>
      <c r="V25" s="81">
        <v>47.846299999999999</v>
      </c>
      <c r="W25" s="60">
        <v>13.2906</v>
      </c>
      <c r="X25" s="82">
        <v>-13.6</v>
      </c>
      <c r="Y25" s="75">
        <v>-12.7</v>
      </c>
      <c r="Z25" s="130"/>
      <c r="AA25" s="130"/>
      <c r="AB25" s="45"/>
      <c r="AC25" s="42"/>
      <c r="AD25" s="14"/>
      <c r="AE25" s="16"/>
      <c r="AF25" s="16"/>
      <c r="AG25" s="16"/>
    </row>
    <row r="26" spans="1:33" ht="15.75" x14ac:dyDescent="0.25">
      <c r="A26" s="63">
        <v>16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79"/>
      <c r="O26" s="68">
        <v>8198.2900000000009</v>
      </c>
      <c r="P26" s="69">
        <v>34.324599999999997</v>
      </c>
      <c r="Q26" s="70">
        <v>9.5345999999999993</v>
      </c>
      <c r="R26" s="71">
        <v>9075.9053999999996</v>
      </c>
      <c r="S26" s="69">
        <v>37.999000000000002</v>
      </c>
      <c r="T26" s="60">
        <v>10.555300000000001</v>
      </c>
      <c r="U26" s="80">
        <v>11427.892599999999</v>
      </c>
      <c r="V26" s="81">
        <v>47.846299999999999</v>
      </c>
      <c r="W26" s="60">
        <v>13.2906</v>
      </c>
      <c r="X26" s="82"/>
      <c r="Y26" s="75"/>
      <c r="Z26" s="130"/>
      <c r="AA26" s="130"/>
      <c r="AB26" s="45"/>
      <c r="AC26" s="42"/>
      <c r="AD26" s="14"/>
      <c r="AE26" s="16"/>
      <c r="AF26" s="16"/>
      <c r="AG26" s="16"/>
    </row>
    <row r="27" spans="1:33" ht="15.75" x14ac:dyDescent="0.25">
      <c r="A27" s="63">
        <v>17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79"/>
      <c r="O27" s="68">
        <v>8198.2900000000009</v>
      </c>
      <c r="P27" s="69">
        <v>34.324599999999997</v>
      </c>
      <c r="Q27" s="70">
        <v>9.5345999999999993</v>
      </c>
      <c r="R27" s="71">
        <v>9075.9053999999996</v>
      </c>
      <c r="S27" s="69">
        <v>37.999000000000002</v>
      </c>
      <c r="T27" s="60">
        <v>10.555300000000001</v>
      </c>
      <c r="U27" s="80">
        <v>11427.892599999999</v>
      </c>
      <c r="V27" s="81">
        <v>47.846299999999999</v>
      </c>
      <c r="W27" s="60">
        <v>13.2906</v>
      </c>
      <c r="X27" s="82"/>
      <c r="Y27" s="75"/>
      <c r="Z27" s="130"/>
      <c r="AA27" s="130"/>
      <c r="AB27" s="45"/>
      <c r="AC27" s="42"/>
      <c r="AD27" s="14"/>
      <c r="AE27" s="16"/>
      <c r="AF27" s="16"/>
      <c r="AG27" s="16"/>
    </row>
    <row r="28" spans="1:33" ht="15.75" x14ac:dyDescent="0.25">
      <c r="A28" s="63">
        <v>18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79"/>
      <c r="O28" s="68">
        <v>8198.2900000000009</v>
      </c>
      <c r="P28" s="69">
        <v>34.324599999999997</v>
      </c>
      <c r="Q28" s="70">
        <v>9.5345999999999993</v>
      </c>
      <c r="R28" s="71">
        <v>9075.9053999999996</v>
      </c>
      <c r="S28" s="69">
        <v>37.999000000000002</v>
      </c>
      <c r="T28" s="60">
        <v>10.555300000000001</v>
      </c>
      <c r="U28" s="80">
        <v>11427.892599999999</v>
      </c>
      <c r="V28" s="81">
        <v>47.846299999999999</v>
      </c>
      <c r="W28" s="60">
        <v>13.2906</v>
      </c>
      <c r="X28" s="82"/>
      <c r="Y28" s="75"/>
      <c r="Z28" s="130"/>
      <c r="AA28" s="130"/>
      <c r="AB28" s="45"/>
      <c r="AC28" s="42"/>
      <c r="AD28" s="14"/>
      <c r="AE28" s="16"/>
      <c r="AF28" s="16"/>
      <c r="AG28" s="16"/>
    </row>
    <row r="29" spans="1:33" ht="15.75" x14ac:dyDescent="0.25">
      <c r="A29" s="83">
        <v>19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87"/>
      <c r="O29" s="68">
        <v>8198.2900000000009</v>
      </c>
      <c r="P29" s="69">
        <v>34.324599999999997</v>
      </c>
      <c r="Q29" s="70">
        <v>9.5345999999999993</v>
      </c>
      <c r="R29" s="71">
        <v>9075.9053999999996</v>
      </c>
      <c r="S29" s="69">
        <v>37.999000000000002</v>
      </c>
      <c r="T29" s="60">
        <v>10.555300000000001</v>
      </c>
      <c r="U29" s="88">
        <v>11427.892599999999</v>
      </c>
      <c r="V29" s="89">
        <v>47.846299999999999</v>
      </c>
      <c r="W29" s="60">
        <v>13.2906</v>
      </c>
      <c r="X29" s="90"/>
      <c r="Y29" s="62"/>
      <c r="Z29" s="129"/>
      <c r="AA29" s="129"/>
      <c r="AB29" s="44"/>
      <c r="AC29" s="42"/>
      <c r="AD29" s="14"/>
      <c r="AE29" s="16"/>
      <c r="AF29" s="16"/>
      <c r="AG29" s="16"/>
    </row>
    <row r="30" spans="1:33" ht="15.75" x14ac:dyDescent="0.25">
      <c r="A30" s="63">
        <v>20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  <c r="N30" s="79"/>
      <c r="O30" s="68">
        <v>8198.2900000000009</v>
      </c>
      <c r="P30" s="69">
        <v>34.324599999999997</v>
      </c>
      <c r="Q30" s="70">
        <v>9.5345999999999993</v>
      </c>
      <c r="R30" s="71">
        <v>9075.9053999999996</v>
      </c>
      <c r="S30" s="69">
        <v>37.999000000000002</v>
      </c>
      <c r="T30" s="60">
        <v>10.555300000000001</v>
      </c>
      <c r="U30" s="80">
        <v>11427.892599999999</v>
      </c>
      <c r="V30" s="81">
        <v>47.846299999999999</v>
      </c>
      <c r="W30" s="60">
        <v>13.2906</v>
      </c>
      <c r="X30" s="82"/>
      <c r="Y30" s="75"/>
      <c r="Z30" s="130"/>
      <c r="AA30" s="130"/>
      <c r="AB30" s="45"/>
      <c r="AC30" s="42"/>
      <c r="AD30" s="14"/>
      <c r="AE30" s="16"/>
      <c r="AF30" s="16"/>
      <c r="AG30" s="16"/>
    </row>
    <row r="31" spans="1:33" ht="15.75" x14ac:dyDescent="0.25">
      <c r="A31" s="83">
        <v>21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87"/>
      <c r="O31" s="68">
        <v>8198.2900000000009</v>
      </c>
      <c r="P31" s="69">
        <v>34.324599999999997</v>
      </c>
      <c r="Q31" s="70">
        <v>9.5345999999999993</v>
      </c>
      <c r="R31" s="71">
        <v>9075.9053999999996</v>
      </c>
      <c r="S31" s="69">
        <v>37.999000000000002</v>
      </c>
      <c r="T31" s="60">
        <v>10.555300000000001</v>
      </c>
      <c r="U31" s="88">
        <v>11427.892599999999</v>
      </c>
      <c r="V31" s="89">
        <v>47.846299999999999</v>
      </c>
      <c r="W31" s="60">
        <v>13.2906</v>
      </c>
      <c r="X31" s="90"/>
      <c r="Y31" s="62"/>
      <c r="Z31" s="129"/>
      <c r="AA31" s="129"/>
      <c r="AB31" s="44"/>
      <c r="AC31" s="42"/>
      <c r="AD31" s="14"/>
      <c r="AE31" s="16"/>
      <c r="AF31" s="16"/>
      <c r="AG31" s="16"/>
    </row>
    <row r="32" spans="1:33" ht="15.75" x14ac:dyDescent="0.25">
      <c r="A32" s="63">
        <v>22</v>
      </c>
      <c r="B32" s="92">
        <v>89.3215</v>
      </c>
      <c r="C32" s="93">
        <v>5.0247999999999999</v>
      </c>
      <c r="D32" s="93">
        <v>1.0961000000000001</v>
      </c>
      <c r="E32" s="93">
        <v>0.12239999999999999</v>
      </c>
      <c r="F32" s="93">
        <v>0.19170000000000001</v>
      </c>
      <c r="G32" s="93">
        <v>4.3E-3</v>
      </c>
      <c r="H32" s="93">
        <v>4.9200000000000001E-2</v>
      </c>
      <c r="I32" s="93">
        <v>3.8399999999999997E-2</v>
      </c>
      <c r="J32" s="93">
        <v>6.2600000000000003E-2</v>
      </c>
      <c r="K32" s="93">
        <v>3.3999999999999998E-3</v>
      </c>
      <c r="L32" s="93">
        <v>1.6489</v>
      </c>
      <c r="M32" s="94">
        <v>2.4365999999999999</v>
      </c>
      <c r="N32" s="79">
        <v>0.75680000000000003</v>
      </c>
      <c r="O32" s="68">
        <v>8208.7513999999992</v>
      </c>
      <c r="P32" s="69">
        <v>34.368400000000001</v>
      </c>
      <c r="Q32" s="70">
        <v>9.5467999999999993</v>
      </c>
      <c r="R32" s="71">
        <v>9087.7042999999994</v>
      </c>
      <c r="S32" s="69">
        <v>38.048400000000001</v>
      </c>
      <c r="T32" s="60">
        <v>10.569000000000001</v>
      </c>
      <c r="U32" s="80">
        <v>11464.889800000001</v>
      </c>
      <c r="V32" s="81">
        <v>48.001199999999997</v>
      </c>
      <c r="W32" s="60">
        <v>13.3337</v>
      </c>
      <c r="X32" s="82">
        <v>-12.5</v>
      </c>
      <c r="Y32" s="75">
        <v>-11.6</v>
      </c>
      <c r="Z32" s="130"/>
      <c r="AA32" s="130"/>
      <c r="AB32" s="17"/>
      <c r="AC32" s="42"/>
      <c r="AD32" s="14"/>
      <c r="AE32" s="16"/>
      <c r="AF32" s="16"/>
      <c r="AG32" s="16"/>
    </row>
    <row r="33" spans="1:33" ht="15.75" x14ac:dyDescent="0.25">
      <c r="A33" s="63">
        <v>23</v>
      </c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79"/>
      <c r="O33" s="68">
        <v>8208.7513999999992</v>
      </c>
      <c r="P33" s="69">
        <v>34.368400000000001</v>
      </c>
      <c r="Q33" s="70">
        <v>9.5467999999999993</v>
      </c>
      <c r="R33" s="71">
        <v>9087.7042999999994</v>
      </c>
      <c r="S33" s="69">
        <v>38.048400000000001</v>
      </c>
      <c r="T33" s="60">
        <v>10.569000000000001</v>
      </c>
      <c r="U33" s="80">
        <v>11464.889800000001</v>
      </c>
      <c r="V33" s="81">
        <v>48.001199999999997</v>
      </c>
      <c r="W33" s="60">
        <v>13.3337</v>
      </c>
      <c r="X33" s="82"/>
      <c r="Y33" s="75"/>
      <c r="Z33" s="130"/>
      <c r="AA33" s="130"/>
      <c r="AB33" s="45"/>
      <c r="AC33" s="42"/>
      <c r="AD33" s="14"/>
      <c r="AE33" s="16"/>
      <c r="AF33" s="16"/>
      <c r="AG33" s="16"/>
    </row>
    <row r="34" spans="1:33" ht="15.75" x14ac:dyDescent="0.25">
      <c r="A34" s="63">
        <v>24</v>
      </c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79"/>
      <c r="O34" s="68">
        <v>8208.7513999999992</v>
      </c>
      <c r="P34" s="69">
        <v>34.368400000000001</v>
      </c>
      <c r="Q34" s="70">
        <v>9.5467999999999993</v>
      </c>
      <c r="R34" s="71">
        <v>9087.7042999999994</v>
      </c>
      <c r="S34" s="69">
        <v>38.048400000000001</v>
      </c>
      <c r="T34" s="60">
        <v>10.569000000000001</v>
      </c>
      <c r="U34" s="80">
        <v>11464.889800000001</v>
      </c>
      <c r="V34" s="81">
        <v>48.001199999999997</v>
      </c>
      <c r="W34" s="60">
        <v>13.3337</v>
      </c>
      <c r="X34" s="82"/>
      <c r="Y34" s="75"/>
      <c r="Z34" s="130"/>
      <c r="AA34" s="130"/>
      <c r="AB34" s="45"/>
      <c r="AC34" s="42"/>
      <c r="AD34" s="14"/>
      <c r="AE34" s="16"/>
      <c r="AF34" s="16"/>
      <c r="AG34" s="16"/>
    </row>
    <row r="35" spans="1:33" ht="15.75" x14ac:dyDescent="0.25">
      <c r="A35" s="63">
        <v>25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79"/>
      <c r="O35" s="68">
        <v>8208.7513999999992</v>
      </c>
      <c r="P35" s="69">
        <v>34.368400000000001</v>
      </c>
      <c r="Q35" s="70">
        <v>9.5467999999999993</v>
      </c>
      <c r="R35" s="71">
        <v>9087.7042999999994</v>
      </c>
      <c r="S35" s="69">
        <v>38.048400000000001</v>
      </c>
      <c r="T35" s="60">
        <v>10.569000000000001</v>
      </c>
      <c r="U35" s="80">
        <v>11464.889800000001</v>
      </c>
      <c r="V35" s="81">
        <v>48.001199999999997</v>
      </c>
      <c r="W35" s="60">
        <v>13.3337</v>
      </c>
      <c r="X35" s="82"/>
      <c r="Y35" s="75"/>
      <c r="Z35" s="130"/>
      <c r="AA35" s="130"/>
      <c r="AB35" s="17"/>
      <c r="AC35" s="42"/>
      <c r="AD35" s="14"/>
      <c r="AE35" s="16"/>
      <c r="AF35" s="16"/>
      <c r="AG35" s="16"/>
    </row>
    <row r="36" spans="1:33" ht="15.75" x14ac:dyDescent="0.25">
      <c r="A36" s="83">
        <v>26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87"/>
      <c r="O36" s="68">
        <v>8208.7513999999992</v>
      </c>
      <c r="P36" s="69">
        <v>34.368400000000001</v>
      </c>
      <c r="Q36" s="70">
        <v>9.5467999999999993</v>
      </c>
      <c r="R36" s="71">
        <v>9087.7042999999994</v>
      </c>
      <c r="S36" s="69">
        <v>38.048400000000001</v>
      </c>
      <c r="T36" s="60">
        <v>10.569000000000001</v>
      </c>
      <c r="U36" s="88">
        <v>11464.889800000001</v>
      </c>
      <c r="V36" s="89">
        <v>48.001199999999997</v>
      </c>
      <c r="W36" s="60">
        <v>13.3337</v>
      </c>
      <c r="X36" s="90"/>
      <c r="Y36" s="62"/>
      <c r="Z36" s="129"/>
      <c r="AA36" s="129"/>
      <c r="AB36" s="44"/>
      <c r="AC36" s="42"/>
      <c r="AD36" s="14"/>
      <c r="AE36" s="16"/>
      <c r="AF36" s="16"/>
      <c r="AG36" s="16"/>
    </row>
    <row r="37" spans="1:33" ht="15.75" x14ac:dyDescent="0.25">
      <c r="A37" s="63">
        <v>27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79"/>
      <c r="O37" s="68">
        <v>8208.7513999999992</v>
      </c>
      <c r="P37" s="69">
        <v>34.368400000000001</v>
      </c>
      <c r="Q37" s="70">
        <v>9.5467999999999993</v>
      </c>
      <c r="R37" s="71">
        <v>9087.7042999999994</v>
      </c>
      <c r="S37" s="69">
        <v>38.048400000000001</v>
      </c>
      <c r="T37" s="60">
        <v>10.569000000000001</v>
      </c>
      <c r="U37" s="80">
        <v>11464.889800000001</v>
      </c>
      <c r="V37" s="81">
        <v>48.001199999999997</v>
      </c>
      <c r="W37" s="60">
        <v>13.3337</v>
      </c>
      <c r="X37" s="82"/>
      <c r="Y37" s="75"/>
      <c r="Z37" s="130"/>
      <c r="AA37" s="130"/>
      <c r="AB37" s="17"/>
      <c r="AC37" s="42"/>
      <c r="AD37" s="14"/>
      <c r="AE37" s="16"/>
      <c r="AF37" s="16"/>
      <c r="AG37" s="16"/>
    </row>
    <row r="38" spans="1:33" ht="15.75" x14ac:dyDescent="0.25">
      <c r="A38" s="83">
        <v>28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87"/>
      <c r="O38" s="68">
        <v>8208.7513999999992</v>
      </c>
      <c r="P38" s="69">
        <v>34.368400000000001</v>
      </c>
      <c r="Q38" s="70">
        <v>9.5467999999999993</v>
      </c>
      <c r="R38" s="71">
        <v>9087.7042999999994</v>
      </c>
      <c r="S38" s="69">
        <v>38.048400000000001</v>
      </c>
      <c r="T38" s="60">
        <v>10.569000000000001</v>
      </c>
      <c r="U38" s="88">
        <v>11464.889800000001</v>
      </c>
      <c r="V38" s="89">
        <v>48.001199999999997</v>
      </c>
      <c r="W38" s="60">
        <v>13.3337</v>
      </c>
      <c r="X38" s="90"/>
      <c r="Y38" s="62"/>
      <c r="Z38" s="129"/>
      <c r="AA38" s="129"/>
      <c r="AB38" s="44"/>
      <c r="AC38" s="42"/>
      <c r="AD38" s="14"/>
      <c r="AE38" s="16"/>
      <c r="AF38" s="16"/>
      <c r="AG38" s="16"/>
    </row>
    <row r="39" spans="1:33" ht="15.75" x14ac:dyDescent="0.25">
      <c r="A39" s="63">
        <v>29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79"/>
      <c r="O39" s="68">
        <v>8208.7513999999992</v>
      </c>
      <c r="P39" s="69">
        <v>34.368400000000001</v>
      </c>
      <c r="Q39" s="70">
        <v>9.5467999999999993</v>
      </c>
      <c r="R39" s="71">
        <v>9087.7042999999994</v>
      </c>
      <c r="S39" s="69">
        <v>38.048400000000001</v>
      </c>
      <c r="T39" s="60">
        <v>10.569000000000001</v>
      </c>
      <c r="U39" s="80">
        <v>11464.889800000001</v>
      </c>
      <c r="V39" s="81">
        <v>48.001199999999997</v>
      </c>
      <c r="W39" s="60">
        <v>13.3337</v>
      </c>
      <c r="X39" s="82"/>
      <c r="Y39" s="75"/>
      <c r="Z39" s="130"/>
      <c r="AA39" s="130"/>
      <c r="AB39" s="45"/>
      <c r="AC39" s="42"/>
      <c r="AD39" s="14"/>
      <c r="AE39" s="16"/>
      <c r="AF39" s="16"/>
      <c r="AG39" s="16"/>
    </row>
    <row r="40" spans="1:33" ht="15.75" x14ac:dyDescent="0.25">
      <c r="A40" s="98">
        <v>30</v>
      </c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2"/>
      <c r="O40" s="68">
        <v>8208.7513999999992</v>
      </c>
      <c r="P40" s="69">
        <v>34.368400000000001</v>
      </c>
      <c r="Q40" s="70">
        <v>9.5467999999999993</v>
      </c>
      <c r="R40" s="71">
        <v>9087.7042999999994</v>
      </c>
      <c r="S40" s="69">
        <v>38.048400000000001</v>
      </c>
      <c r="T40" s="60">
        <v>10.569000000000001</v>
      </c>
      <c r="U40" s="103">
        <v>11464.889800000001</v>
      </c>
      <c r="V40" s="104">
        <v>48.001199999999997</v>
      </c>
      <c r="W40" s="60">
        <v>13.3337</v>
      </c>
      <c r="X40" s="105"/>
      <c r="Y40" s="106"/>
      <c r="Z40" s="131"/>
      <c r="AA40" s="131"/>
      <c r="AB40" s="46"/>
      <c r="AC40" s="42"/>
      <c r="AD40" s="14"/>
      <c r="AE40" s="16"/>
      <c r="AF40" s="16"/>
      <c r="AG40" s="16"/>
    </row>
    <row r="41" spans="1:33" ht="16.5" thickBot="1" x14ac:dyDescent="0.3">
      <c r="A41" s="107">
        <v>31</v>
      </c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11"/>
      <c r="O41" s="112"/>
      <c r="P41" s="113"/>
      <c r="Q41" s="114"/>
      <c r="R41" s="115"/>
      <c r="S41" s="113"/>
      <c r="T41" s="118"/>
      <c r="U41" s="116"/>
      <c r="V41" s="117"/>
      <c r="W41" s="118"/>
      <c r="X41" s="119"/>
      <c r="Y41" s="120"/>
      <c r="Z41" s="132"/>
      <c r="AA41" s="132"/>
      <c r="AB41" s="47"/>
      <c r="AC41" s="42"/>
      <c r="AD41" s="14"/>
      <c r="AE41" s="16"/>
      <c r="AF41" s="16"/>
      <c r="AG41" s="16"/>
    </row>
    <row r="42" spans="1:33" ht="15.75" customHeight="1" thickBot="1" x14ac:dyDescent="0.3">
      <c r="A42" s="159" t="s">
        <v>48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1"/>
      <c r="O42" s="190">
        <v>8185.3206</v>
      </c>
      <c r="P42" s="192">
        <v>34.270299999999999</v>
      </c>
      <c r="Q42" s="154">
        <v>9.5195000000000007</v>
      </c>
      <c r="R42" s="190">
        <v>9062.1478000000006</v>
      </c>
      <c r="S42" s="192">
        <v>37.941400000000002</v>
      </c>
      <c r="T42" s="154">
        <v>10.539300000000001</v>
      </c>
      <c r="U42" s="179"/>
      <c r="V42" s="180"/>
      <c r="W42" s="180"/>
      <c r="X42" s="180"/>
      <c r="Y42" s="180"/>
      <c r="Z42" s="180"/>
      <c r="AA42" s="180"/>
      <c r="AB42" s="180"/>
      <c r="AC42" s="43"/>
      <c r="AD42" s="14"/>
      <c r="AE42" s="16"/>
      <c r="AF42" s="16"/>
      <c r="AG42" s="16"/>
    </row>
    <row r="43" spans="1:33" ht="15.75" customHeight="1" thickBot="1" x14ac:dyDescent="0.3">
      <c r="A43" s="3"/>
      <c r="B43" s="48"/>
      <c r="C43" s="48"/>
      <c r="D43" s="48"/>
      <c r="E43" s="48"/>
      <c r="F43" s="48"/>
      <c r="G43" s="48"/>
      <c r="H43" s="194" t="s">
        <v>30</v>
      </c>
      <c r="I43" s="195"/>
      <c r="J43" s="195"/>
      <c r="K43" s="195"/>
      <c r="L43" s="195"/>
      <c r="M43" s="195"/>
      <c r="N43" s="196"/>
      <c r="O43" s="191"/>
      <c r="P43" s="193"/>
      <c r="Q43" s="155"/>
      <c r="R43" s="191"/>
      <c r="S43" s="193"/>
      <c r="T43" s="155"/>
      <c r="U43" s="177"/>
      <c r="V43" s="178"/>
      <c r="W43" s="178"/>
      <c r="X43" s="178"/>
      <c r="Y43" s="178"/>
      <c r="Z43" s="178"/>
      <c r="AA43" s="178"/>
      <c r="AB43" s="178"/>
      <c r="AC43" s="41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6"/>
      <c r="V44" s="176"/>
      <c r="W44" s="176"/>
      <c r="X44" s="176"/>
      <c r="Y44" s="176"/>
      <c r="Z44" s="176"/>
      <c r="AA44" s="176"/>
      <c r="AB44" s="176"/>
      <c r="AC44" s="41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1"/>
      <c r="AD45" s="1"/>
      <c r="AE45" s="1"/>
      <c r="AF45" s="1"/>
      <c r="AG45" s="1"/>
    </row>
    <row r="46" spans="1:33" x14ac:dyDescent="0.25">
      <c r="A46" s="24"/>
      <c r="B46" s="217" t="s">
        <v>69</v>
      </c>
      <c r="C46" s="217"/>
      <c r="D46" s="217"/>
      <c r="E46" s="217"/>
      <c r="F46" s="217"/>
      <c r="G46" s="217"/>
      <c r="H46" s="217"/>
      <c r="I46" s="217"/>
      <c r="J46" s="217"/>
      <c r="K46" s="217" t="s">
        <v>70</v>
      </c>
      <c r="L46" s="217"/>
      <c r="M46" s="39"/>
      <c r="N46" s="39"/>
      <c r="O46" s="39"/>
      <c r="P46" s="39"/>
      <c r="Q46" s="39"/>
      <c r="R46" s="39"/>
      <c r="S46" s="39"/>
      <c r="T46" s="39"/>
      <c r="U46" s="39"/>
      <c r="V46" s="126">
        <v>43586</v>
      </c>
      <c r="W46" s="39"/>
      <c r="X46" s="39"/>
      <c r="Y46" s="39"/>
      <c r="Z46" s="39"/>
      <c r="AA46" s="39"/>
      <c r="AB46" s="24"/>
      <c r="AC46" s="41"/>
      <c r="AD46" s="1"/>
      <c r="AE46" s="1"/>
      <c r="AF46" s="1"/>
      <c r="AG46" s="1"/>
    </row>
    <row r="47" spans="1:33" x14ac:dyDescent="0.25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7" t="s">
        <v>34</v>
      </c>
      <c r="W47" s="7"/>
      <c r="X47" s="7"/>
      <c r="Y47" s="7"/>
      <c r="Z47" s="7"/>
      <c r="AA47" s="7"/>
      <c r="AB47" s="24"/>
      <c r="AC47" s="41"/>
      <c r="AD47" s="1"/>
      <c r="AE47" s="1"/>
      <c r="AF47" s="1"/>
      <c r="AG47" s="1"/>
    </row>
    <row r="48" spans="1:33" x14ac:dyDescent="0.25">
      <c r="A48" s="24"/>
      <c r="B48" s="39" t="s">
        <v>46</v>
      </c>
      <c r="C48" s="39"/>
      <c r="D48" s="39"/>
      <c r="E48" s="39"/>
      <c r="F48" s="39"/>
      <c r="G48" s="39"/>
      <c r="H48" s="39"/>
      <c r="I48" s="39"/>
      <c r="J48" s="39"/>
      <c r="K48" s="39" t="s">
        <v>47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6">
        <f>V46</f>
        <v>43586</v>
      </c>
      <c r="W48" s="39"/>
      <c r="X48" s="39"/>
      <c r="Y48" s="39"/>
      <c r="Z48" s="39"/>
      <c r="AA48" s="39"/>
      <c r="AB48" s="24"/>
      <c r="AC48" s="41"/>
      <c r="AD48" s="1"/>
      <c r="AE48" s="1"/>
      <c r="AF48" s="1"/>
      <c r="AG48" s="1"/>
    </row>
    <row r="49" spans="1:29" x14ac:dyDescent="0.25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7" t="s">
        <v>34</v>
      </c>
      <c r="W49" s="7"/>
      <c r="X49" s="7"/>
      <c r="Y49" s="7"/>
      <c r="Z49" s="7"/>
      <c r="AA49" s="7"/>
      <c r="AB49" s="24"/>
      <c r="AC49" s="41"/>
    </row>
    <row r="50" spans="1:29" x14ac:dyDescent="0.25">
      <c r="A50" s="24"/>
      <c r="B50" s="39" t="s">
        <v>44</v>
      </c>
      <c r="C50" s="39"/>
      <c r="D50" s="39"/>
      <c r="E50" s="39"/>
      <c r="F50" s="39"/>
      <c r="G50" s="39"/>
      <c r="H50" s="39"/>
      <c r="I50" s="39"/>
      <c r="J50" s="39"/>
      <c r="K50" s="39" t="s">
        <v>45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6">
        <f>V46</f>
        <v>43586</v>
      </c>
      <c r="W50" s="39"/>
      <c r="X50" s="39"/>
      <c r="Y50" s="39"/>
      <c r="Z50" s="39"/>
      <c r="AA50" s="39"/>
      <c r="AB50" s="24"/>
      <c r="AC50" s="41"/>
    </row>
    <row r="51" spans="1:29" x14ac:dyDescent="0.25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7" t="s">
        <v>34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" right="0" top="0" bottom="0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1"/>
  <sheetViews>
    <sheetView workbookViewId="0">
      <selection activeCell="A3" sqref="A3:G22"/>
    </sheetView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2" style="23" customWidth="1"/>
    <col min="7" max="7" width="15.140625" style="23" customWidth="1"/>
    <col min="8" max="8" width="0.28515625" style="23" customWidth="1"/>
    <col min="9" max="16384" width="9.140625" style="23"/>
  </cols>
  <sheetData>
    <row r="2" spans="1:26" ht="15.75" x14ac:dyDescent="0.25">
      <c r="A2" s="205"/>
      <c r="B2" s="205"/>
    </row>
    <row r="3" spans="1:26" x14ac:dyDescent="0.25">
      <c r="A3" s="135" t="s">
        <v>68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6" t="s">
        <v>37</v>
      </c>
      <c r="B5" s="206" t="s">
        <v>38</v>
      </c>
      <c r="C5" s="208" t="s">
        <v>39</v>
      </c>
      <c r="D5" s="209"/>
      <c r="E5" s="210"/>
    </row>
    <row r="6" spans="1:26" ht="15.75" thickBot="1" x14ac:dyDescent="0.3">
      <c r="A6" s="207"/>
      <c r="B6" s="207"/>
      <c r="C6" s="145" t="s">
        <v>41</v>
      </c>
      <c r="D6" s="146" t="s">
        <v>42</v>
      </c>
      <c r="E6" s="145" t="s">
        <v>40</v>
      </c>
    </row>
    <row r="7" spans="1:26" ht="15" customHeight="1" x14ac:dyDescent="0.25">
      <c r="A7" s="141" t="s">
        <v>59</v>
      </c>
      <c r="B7" s="141"/>
      <c r="C7" s="142">
        <v>9062.1478000000006</v>
      </c>
      <c r="D7" s="143">
        <v>37.941400000000002</v>
      </c>
      <c r="E7" s="144">
        <v>10.539300000000001</v>
      </c>
      <c r="F7" s="140"/>
    </row>
    <row r="8" spans="1:26" x14ac:dyDescent="0.25">
      <c r="A8" s="150" t="s">
        <v>60</v>
      </c>
      <c r="B8" s="147" t="s">
        <v>61</v>
      </c>
      <c r="C8" s="148">
        <v>9065.3484000000008</v>
      </c>
      <c r="D8" s="149">
        <v>37.954799999999999</v>
      </c>
      <c r="E8" s="149">
        <v>10.542999999999999</v>
      </c>
    </row>
    <row r="9" spans="1:26" x14ac:dyDescent="0.25">
      <c r="A9" s="150" t="s">
        <v>60</v>
      </c>
      <c r="B9" s="147" t="s">
        <v>62</v>
      </c>
      <c r="C9" s="148">
        <v>9059.7594000000008</v>
      </c>
      <c r="D9" s="149">
        <v>37.931399999999996</v>
      </c>
      <c r="E9" s="149">
        <v>10.5365</v>
      </c>
    </row>
    <row r="10" spans="1:26" x14ac:dyDescent="0.25">
      <c r="A10" s="150" t="s">
        <v>60</v>
      </c>
      <c r="B10" s="147" t="s">
        <v>63</v>
      </c>
      <c r="C10" s="148">
        <v>9062.4583000000002</v>
      </c>
      <c r="D10" s="149">
        <v>37.942700000000002</v>
      </c>
      <c r="E10" s="149">
        <v>10.5396</v>
      </c>
    </row>
    <row r="11" spans="1:26" x14ac:dyDescent="0.25">
      <c r="A11" s="150" t="s">
        <v>60</v>
      </c>
      <c r="B11" s="147" t="s">
        <v>64</v>
      </c>
      <c r="C11" s="148">
        <v>9062.2433999999994</v>
      </c>
      <c r="D11" s="149">
        <v>37.941800000000001</v>
      </c>
      <c r="E11" s="149">
        <v>10.539400000000001</v>
      </c>
    </row>
    <row r="12" spans="1:26" x14ac:dyDescent="0.25">
      <c r="A12" s="150" t="s">
        <v>60</v>
      </c>
      <c r="B12" s="147" t="s">
        <v>65</v>
      </c>
      <c r="C12" s="148">
        <v>9062.1478000000006</v>
      </c>
      <c r="D12" s="149">
        <v>37.941400000000002</v>
      </c>
      <c r="E12" s="149">
        <v>10.539300000000001</v>
      </c>
    </row>
    <row r="13" spans="1:26" x14ac:dyDescent="0.25">
      <c r="A13" s="150" t="s">
        <v>60</v>
      </c>
      <c r="B13" s="147" t="s">
        <v>66</v>
      </c>
      <c r="C13" s="148">
        <v>9061.8611999999994</v>
      </c>
      <c r="D13" s="149">
        <v>37.940199999999997</v>
      </c>
      <c r="E13" s="149">
        <v>10.5389</v>
      </c>
    </row>
    <row r="14" spans="1:26" x14ac:dyDescent="0.25">
      <c r="A14" s="150" t="s">
        <v>60</v>
      </c>
      <c r="B14" s="147" t="s">
        <v>67</v>
      </c>
      <c r="C14" s="148">
        <v>9061.9089999999997</v>
      </c>
      <c r="D14" s="149">
        <v>37.940399999999997</v>
      </c>
      <c r="E14" s="149">
        <v>10.539</v>
      </c>
    </row>
    <row r="15" spans="1:26" x14ac:dyDescent="0.25">
      <c r="A15" s="133"/>
      <c r="B15" s="133"/>
      <c r="C15" s="136"/>
      <c r="D15" s="134"/>
      <c r="E15" s="134"/>
    </row>
    <row r="16" spans="1:26" x14ac:dyDescent="0.25">
      <c r="A16" s="218" t="s">
        <v>69</v>
      </c>
      <c r="B16" s="218"/>
      <c r="C16" s="219" t="s">
        <v>70</v>
      </c>
      <c r="D16" s="218"/>
      <c r="E16" s="218"/>
      <c r="F16" s="218"/>
      <c r="G16" s="40">
        <v>43586</v>
      </c>
      <c r="H16" s="218"/>
      <c r="I16" s="218"/>
      <c r="K16" s="21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x14ac:dyDescent="0.25">
      <c r="A17" s="19" t="s">
        <v>31</v>
      </c>
      <c r="C17" s="33" t="s">
        <v>32</v>
      </c>
      <c r="E17" s="35" t="s">
        <v>33</v>
      </c>
      <c r="F17" s="30"/>
      <c r="G17" s="31" t="s">
        <v>34</v>
      </c>
      <c r="H17" s="24"/>
      <c r="I17" s="24"/>
      <c r="J17" s="24"/>
      <c r="K17" s="24"/>
      <c r="L17" s="24"/>
      <c r="M17" s="24"/>
      <c r="N17" s="26"/>
      <c r="O17" s="24"/>
      <c r="P17" s="24"/>
      <c r="Q17" s="19"/>
      <c r="R17" s="24"/>
      <c r="S17" s="24"/>
      <c r="T17" s="24"/>
      <c r="U17" s="19"/>
      <c r="V17" s="24"/>
      <c r="W17" s="24"/>
      <c r="X17" s="24"/>
      <c r="Y17" s="24"/>
      <c r="Z17" s="24"/>
    </row>
    <row r="18" spans="1:26" x14ac:dyDescent="0.25">
      <c r="A18" s="27" t="s">
        <v>46</v>
      </c>
      <c r="B18" s="28"/>
      <c r="C18" s="28" t="s">
        <v>47</v>
      </c>
      <c r="D18" s="34"/>
      <c r="E18" s="36"/>
      <c r="F18" s="37"/>
      <c r="G18" s="40">
        <f>G16</f>
        <v>43586</v>
      </c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25">
      <c r="A19" s="19" t="s">
        <v>35</v>
      </c>
      <c r="C19" s="33" t="s">
        <v>32</v>
      </c>
      <c r="E19" s="35" t="s">
        <v>33</v>
      </c>
      <c r="F19" s="30"/>
      <c r="G19" s="31" t="s">
        <v>34</v>
      </c>
      <c r="H19" s="24"/>
      <c r="I19" s="24"/>
      <c r="J19" s="24"/>
      <c r="K19" s="24"/>
      <c r="L19" s="24"/>
      <c r="M19" s="24"/>
      <c r="N19" s="19"/>
      <c r="O19" s="24"/>
      <c r="P19" s="24"/>
      <c r="Q19" s="19"/>
      <c r="R19" s="24"/>
      <c r="S19" s="24"/>
      <c r="T19" s="24"/>
      <c r="U19" s="19"/>
      <c r="V19" s="24"/>
      <c r="W19" s="24"/>
      <c r="X19" s="24"/>
      <c r="Y19" s="24"/>
      <c r="Z19" s="24"/>
    </row>
    <row r="20" spans="1:26" x14ac:dyDescent="0.25">
      <c r="A20" s="27" t="s">
        <v>44</v>
      </c>
      <c r="B20" s="28"/>
      <c r="C20" s="28" t="s">
        <v>45</v>
      </c>
      <c r="D20" s="34"/>
      <c r="E20" s="36"/>
      <c r="F20" s="38"/>
      <c r="G20" s="40">
        <f>G18</f>
        <v>43586</v>
      </c>
      <c r="H20" s="32"/>
    </row>
    <row r="21" spans="1:26" x14ac:dyDescent="0.25">
      <c r="A21" s="19" t="s">
        <v>36</v>
      </c>
      <c r="C21" s="33" t="s">
        <v>32</v>
      </c>
      <c r="E21" s="35" t="s">
        <v>33</v>
      </c>
      <c r="F21" s="30"/>
      <c r="G21" s="31" t="s">
        <v>34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2019-05-02T06:24:50Z</cp:lastPrinted>
  <dcterms:created xsi:type="dcterms:W3CDTF">2017-03-02T08:26:11Z</dcterms:created>
  <dcterms:modified xsi:type="dcterms:W3CDTF">2019-05-02T06:27:54Z</dcterms:modified>
</cp:coreProperties>
</file>