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27" i="4" l="1"/>
  <c r="G25" i="4"/>
  <c r="V50" i="1"/>
  <c r="V48" i="1"/>
</calcChain>
</file>

<file path=xl/sharedStrings.xml><?xml version="1.0" encoding="utf-8"?>
<sst xmlns="http://schemas.openxmlformats.org/spreadsheetml/2006/main" count="123" uniqueCount="79">
  <si>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</si>
  <si>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</si>
  <si>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</si>
  <si>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</si>
  <si>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</si>
  <si>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</si>
  <si>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</si>
  <si>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</si>
  <si>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</si>
  <si>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</si>
  <si>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</si>
  <si>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</si>
  <si>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</si>
  <si>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</si>
  <si>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</si>
  <si>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</si>
  <si>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</si>
  <si>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</si>
  <si>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</si>
  <si>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</si>
  <si>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</si>
  <si>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</si>
  <si>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</si>
  <si>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</si>
  <si>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</si>
  <si>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</si>
  <si>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</si>
  <si>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</si>
  <si>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</si>
  <si>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</si>
  <si>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</si>
  <si>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</si>
  <si>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</si>
  <si>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</si>
  <si>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</si>
  <si>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</si>
  <si>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</si>
  <si>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</si>
  <si>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</si>
  <si>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</si>
  <si>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</si>
  <si>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</si>
  <si>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</si>
  <si>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</si>
  <si>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</si>
  <si>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</si>
  <si>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</si>
  <si>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</si>
  <si>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</si>
  <si>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</si>
  <si>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</si>
  <si>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</si>
  <si>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</si>
  <si>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відсутні</t>
  </si>
  <si>
    <t>Свідоцтво № 70А-100-15 чинне до 31.12.2018р.</t>
  </si>
  <si>
    <t>за період з 01.11.2018р. по 30.11.2018р.</t>
  </si>
  <si>
    <t>по газопроводу "Шебелинка-Диканька-Київ"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</si>
  <si>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</si>
  <si>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</si>
  <si>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</si>
  <si>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</si>
  <si>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№43</t>
  </si>
  <si>
    <t>Маршрут №43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</si>
  <si>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</si>
  <si>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</si>
  <si>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</si>
  <si>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</si>
  <si>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</si>
  <si>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</si>
  <si>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</si>
  <si>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</si>
  <si>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</si>
  <si>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</si>
  <si>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</si>
  <si>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</si>
  <si>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</si>
  <si>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</si>
  <si>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</si>
  <si>
    <t>Додаток до Паспорту фізико-хімічних показників природного газу. Маршрут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</si>
</sst>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M20" zoomScale="91" zoomScaleNormal="66" zoomScaleSheetLayoutView="91" workbookViewId="0">
      <selection activeCell="Z36" sqref="Z36:AB36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2" t="s">
        <v>43</v>
      </c>
      <c r="B1" s="3"/>
      <c r="C1" s="3"/>
      <c r="D1" s="3"/>
      <c r="E1" s="24"/>
      <c r="F1" s="24"/>
      <c r="G1" s="168" t="s">
        <v>61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92" t="s">
        <v>62</v>
      </c>
      <c r="AA1" s="192"/>
      <c r="AB1" s="192"/>
      <c r="AC1" s="41"/>
      <c r="AD1" s="1"/>
      <c r="AE1" s="1"/>
      <c r="AF1" s="1"/>
      <c r="AG1" s="1"/>
    </row>
    <row r="2" spans="1:33" ht="32.25" customHeight="1" x14ac:dyDescent="0.25">
      <c r="A2" s="139" t="s">
        <v>59</v>
      </c>
      <c r="B2" s="3"/>
      <c r="C2" s="4"/>
      <c r="D2" s="3"/>
      <c r="E2" s="5"/>
      <c r="F2" s="6"/>
      <c r="G2" s="198" t="s">
        <v>60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58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91"/>
      <c r="N3" s="191"/>
      <c r="O3" s="191"/>
      <c r="P3" s="191"/>
      <c r="Q3" s="191"/>
      <c r="R3" s="191"/>
      <c r="S3" s="191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69" t="s">
        <v>56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38"/>
      <c r="AC5" s="41"/>
      <c r="AD5" s="1"/>
      <c r="AE5" s="1"/>
      <c r="AF5" s="1"/>
      <c r="AG5" s="1"/>
    </row>
    <row r="6" spans="1:33" ht="16.5" thickBot="1" x14ac:dyDescent="0.3">
      <c r="A6" s="151" t="s">
        <v>54</v>
      </c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55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60" t="s">
        <v>0</v>
      </c>
      <c r="B7" s="195" t="s">
        <v>1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195" t="s">
        <v>2</v>
      </c>
      <c r="O7" s="196"/>
      <c r="P7" s="196"/>
      <c r="Q7" s="196"/>
      <c r="R7" s="196"/>
      <c r="S7" s="196"/>
      <c r="T7" s="196"/>
      <c r="U7" s="196"/>
      <c r="V7" s="196"/>
      <c r="W7" s="196"/>
      <c r="X7" s="163" t="s">
        <v>3</v>
      </c>
      <c r="Y7" s="178" t="s">
        <v>4</v>
      </c>
      <c r="Z7" s="155" t="s">
        <v>5</v>
      </c>
      <c r="AA7" s="155" t="s">
        <v>6</v>
      </c>
      <c r="AB7" s="175" t="s">
        <v>7</v>
      </c>
      <c r="AC7" s="41"/>
      <c r="AD7" s="1"/>
      <c r="AE7" s="1"/>
      <c r="AF7" s="1"/>
      <c r="AG7" s="1"/>
    </row>
    <row r="8" spans="1:33" ht="15.75" thickBot="1" x14ac:dyDescent="0.3">
      <c r="A8" s="161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4"/>
      <c r="N8" s="160" t="s">
        <v>8</v>
      </c>
      <c r="O8" s="199" t="s">
        <v>9</v>
      </c>
      <c r="P8" s="200"/>
      <c r="Q8" s="200"/>
      <c r="R8" s="200"/>
      <c r="S8" s="200"/>
      <c r="T8" s="200"/>
      <c r="U8" s="200"/>
      <c r="V8" s="200"/>
      <c r="W8" s="201"/>
      <c r="X8" s="164"/>
      <c r="Y8" s="179"/>
      <c r="Z8" s="156"/>
      <c r="AA8" s="156"/>
      <c r="AB8" s="176"/>
      <c r="AC8" s="41"/>
      <c r="AD8" s="1"/>
      <c r="AE8" s="1"/>
      <c r="AF8" s="1"/>
      <c r="AG8" s="1"/>
    </row>
    <row r="9" spans="1:33" ht="15.75" thickBot="1" x14ac:dyDescent="0.3">
      <c r="A9" s="161"/>
      <c r="B9" s="166" t="s">
        <v>10</v>
      </c>
      <c r="C9" s="158" t="s">
        <v>11</v>
      </c>
      <c r="D9" s="158" t="s">
        <v>12</v>
      </c>
      <c r="E9" s="158" t="s">
        <v>13</v>
      </c>
      <c r="F9" s="158" t="s">
        <v>14</v>
      </c>
      <c r="G9" s="158" t="s">
        <v>15</v>
      </c>
      <c r="H9" s="158" t="s">
        <v>16</v>
      </c>
      <c r="I9" s="158" t="s">
        <v>17</v>
      </c>
      <c r="J9" s="158" t="s">
        <v>18</v>
      </c>
      <c r="K9" s="158" t="s">
        <v>19</v>
      </c>
      <c r="L9" s="158" t="s">
        <v>20</v>
      </c>
      <c r="M9" s="193" t="s">
        <v>21</v>
      </c>
      <c r="N9" s="161"/>
      <c r="O9" s="181" t="s">
        <v>22</v>
      </c>
      <c r="P9" s="182"/>
      <c r="Q9" s="183"/>
      <c r="R9" s="195" t="s">
        <v>23</v>
      </c>
      <c r="S9" s="196"/>
      <c r="T9" s="197"/>
      <c r="U9" s="181" t="s">
        <v>24</v>
      </c>
      <c r="V9" s="182"/>
      <c r="W9" s="183"/>
      <c r="X9" s="164"/>
      <c r="Y9" s="179"/>
      <c r="Z9" s="156"/>
      <c r="AA9" s="156"/>
      <c r="AB9" s="176"/>
      <c r="AC9" s="41"/>
      <c r="AD9" s="1"/>
      <c r="AE9" s="1"/>
      <c r="AF9" s="1"/>
      <c r="AG9" s="1"/>
    </row>
    <row r="10" spans="1:33" ht="107.25" customHeight="1" thickBot="1" x14ac:dyDescent="0.3">
      <c r="A10" s="162"/>
      <c r="B10" s="167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94"/>
      <c r="N10" s="162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5"/>
      <c r="Y10" s="180"/>
      <c r="Z10" s="157"/>
      <c r="AA10" s="157"/>
      <c r="AB10" s="177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8211.6175999999996</v>
      </c>
      <c r="P11" s="57">
        <v>34.380400000000002</v>
      </c>
      <c r="Q11" s="55">
        <v>9.5501000000000005</v>
      </c>
      <c r="R11" s="56">
        <v>9091.4781000000003</v>
      </c>
      <c r="S11" s="57">
        <v>38.0642</v>
      </c>
      <c r="T11" s="137">
        <v>10.573399999999999</v>
      </c>
      <c r="U11" s="58">
        <v>11501.4571</v>
      </c>
      <c r="V11" s="59">
        <v>48.154299999999999</v>
      </c>
      <c r="W11" s="60">
        <v>13.376200000000001</v>
      </c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>
        <v>8211.6175999999996</v>
      </c>
      <c r="P12" s="69">
        <v>34.380400000000002</v>
      </c>
      <c r="Q12" s="70">
        <v>9.5501000000000005</v>
      </c>
      <c r="R12" s="71">
        <v>9091.4781000000003</v>
      </c>
      <c r="S12" s="69">
        <v>38.0642</v>
      </c>
      <c r="T12" s="60">
        <v>10.573399999999999</v>
      </c>
      <c r="U12" s="72">
        <v>11501.4571</v>
      </c>
      <c r="V12" s="73">
        <v>48.154299999999999</v>
      </c>
      <c r="W12" s="60">
        <v>13.376200000000001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8211.6175999999996</v>
      </c>
      <c r="P13" s="69">
        <v>34.380400000000002</v>
      </c>
      <c r="Q13" s="70">
        <v>9.5501000000000005</v>
      </c>
      <c r="R13" s="71">
        <v>9091.4781000000003</v>
      </c>
      <c r="S13" s="69">
        <v>38.0642</v>
      </c>
      <c r="T13" s="60">
        <v>10.573399999999999</v>
      </c>
      <c r="U13" s="80">
        <v>11501.4571</v>
      </c>
      <c r="V13" s="81">
        <v>48.154299999999999</v>
      </c>
      <c r="W13" s="60">
        <v>13.376200000000001</v>
      </c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8211.6175999999996</v>
      </c>
      <c r="P14" s="69">
        <v>34.380400000000002</v>
      </c>
      <c r="Q14" s="70">
        <v>9.5501000000000005</v>
      </c>
      <c r="R14" s="71">
        <v>9091.4781000000003</v>
      </c>
      <c r="S14" s="69">
        <v>38.0642</v>
      </c>
      <c r="T14" s="60">
        <v>10.573399999999999</v>
      </c>
      <c r="U14" s="80">
        <v>11501.4571</v>
      </c>
      <c r="V14" s="81">
        <v>48.154299999999999</v>
      </c>
      <c r="W14" s="60">
        <v>13.376200000000001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>
        <v>89.406300000000002</v>
      </c>
      <c r="C15" s="85">
        <v>5.0103999999999997</v>
      </c>
      <c r="D15" s="85">
        <v>1.0641</v>
      </c>
      <c r="E15" s="85">
        <v>0.1226</v>
      </c>
      <c r="F15" s="85">
        <v>0.18790000000000001</v>
      </c>
      <c r="G15" s="85">
        <v>2.3999999999999998E-3</v>
      </c>
      <c r="H15" s="85">
        <v>4.6800000000000001E-2</v>
      </c>
      <c r="I15" s="85">
        <v>3.5900000000000001E-2</v>
      </c>
      <c r="J15" s="85">
        <v>5.9499999999999997E-2</v>
      </c>
      <c r="K15" s="85">
        <v>3.7000000000000002E-3</v>
      </c>
      <c r="L15" s="85">
        <v>1.68</v>
      </c>
      <c r="M15" s="86">
        <v>2.3803000000000001</v>
      </c>
      <c r="N15" s="87">
        <v>0.75549999999999995</v>
      </c>
      <c r="O15" s="68">
        <v>8201.9681999999993</v>
      </c>
      <c r="P15" s="69">
        <v>34.340000000000003</v>
      </c>
      <c r="Q15" s="70">
        <v>9.5388999999999999</v>
      </c>
      <c r="R15" s="71">
        <v>9080.9210999999996</v>
      </c>
      <c r="S15" s="69">
        <v>38.020000000000003</v>
      </c>
      <c r="T15" s="60">
        <v>10.5611</v>
      </c>
      <c r="U15" s="88">
        <v>11466.9917</v>
      </c>
      <c r="V15" s="89">
        <v>48.01</v>
      </c>
      <c r="W15" s="60">
        <v>13.3361</v>
      </c>
      <c r="X15" s="90">
        <v>-11.1</v>
      </c>
      <c r="Y15" s="62">
        <v>-10</v>
      </c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8201.9681999999993</v>
      </c>
      <c r="P16" s="69">
        <v>34.340000000000003</v>
      </c>
      <c r="Q16" s="70">
        <v>9.5388999999999999</v>
      </c>
      <c r="R16" s="71">
        <v>9080.9210999999996</v>
      </c>
      <c r="S16" s="69">
        <v>38.020000000000003</v>
      </c>
      <c r="T16" s="60">
        <v>10.5611</v>
      </c>
      <c r="U16" s="80">
        <v>11466.9917</v>
      </c>
      <c r="V16" s="81">
        <v>48.01</v>
      </c>
      <c r="W16" s="60">
        <v>13.3361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8201.9681999999993</v>
      </c>
      <c r="P17" s="69">
        <v>34.340000000000003</v>
      </c>
      <c r="Q17" s="70">
        <v>9.5388999999999999</v>
      </c>
      <c r="R17" s="71">
        <v>9080.9210999999996</v>
      </c>
      <c r="S17" s="69">
        <v>38.020000000000003</v>
      </c>
      <c r="T17" s="60">
        <v>10.5611</v>
      </c>
      <c r="U17" s="88">
        <v>11466.9917</v>
      </c>
      <c r="V17" s="89">
        <v>48.01</v>
      </c>
      <c r="W17" s="60">
        <v>13.3361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8201.9681999999993</v>
      </c>
      <c r="P18" s="91">
        <v>34.340000000000003</v>
      </c>
      <c r="Q18" s="70">
        <v>9.5388999999999999</v>
      </c>
      <c r="R18" s="71">
        <v>9080.9210999999996</v>
      </c>
      <c r="S18" s="91">
        <v>38.020000000000003</v>
      </c>
      <c r="T18" s="60">
        <v>10.5611</v>
      </c>
      <c r="U18" s="72">
        <v>11466.9917</v>
      </c>
      <c r="V18" s="73">
        <v>48.01</v>
      </c>
      <c r="W18" s="60">
        <v>13.3361</v>
      </c>
      <c r="X18" s="82"/>
      <c r="Y18" s="75"/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8201.9681999999993</v>
      </c>
      <c r="P19" s="91">
        <v>34.340000000000003</v>
      </c>
      <c r="Q19" s="70">
        <v>9.5388999999999999</v>
      </c>
      <c r="R19" s="71">
        <v>9080.9210999999996</v>
      </c>
      <c r="S19" s="91">
        <v>38.020000000000003</v>
      </c>
      <c r="T19" s="60">
        <v>10.5611</v>
      </c>
      <c r="U19" s="72">
        <v>11466.9917</v>
      </c>
      <c r="V19" s="73">
        <v>48.01</v>
      </c>
      <c r="W19" s="60">
        <v>13.3361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79"/>
      <c r="O20" s="68">
        <v>8201.9681999999993</v>
      </c>
      <c r="P20" s="91">
        <v>34.340000000000003</v>
      </c>
      <c r="Q20" s="70">
        <v>9.5388999999999999</v>
      </c>
      <c r="R20" s="71">
        <v>9080.9210999999996</v>
      </c>
      <c r="S20" s="91">
        <v>38.020000000000003</v>
      </c>
      <c r="T20" s="60">
        <v>10.5611</v>
      </c>
      <c r="U20" s="80">
        <v>11466.9917</v>
      </c>
      <c r="V20" s="81">
        <v>48.01</v>
      </c>
      <c r="W20" s="60">
        <v>13.3361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8201.9681999999993</v>
      </c>
      <c r="P21" s="91">
        <v>34.340000000000003</v>
      </c>
      <c r="Q21" s="70">
        <v>9.5388999999999999</v>
      </c>
      <c r="R21" s="71">
        <v>9080.9210999999996</v>
      </c>
      <c r="S21" s="91">
        <v>38.020000000000003</v>
      </c>
      <c r="T21" s="60">
        <v>10.5611</v>
      </c>
      <c r="U21" s="80">
        <v>11466.9917</v>
      </c>
      <c r="V21" s="81">
        <v>48.01</v>
      </c>
      <c r="W21" s="60">
        <v>13.3361</v>
      </c>
      <c r="X21" s="82"/>
      <c r="Y21" s="75"/>
      <c r="Z21" s="130"/>
      <c r="AA21" s="130"/>
      <c r="AB21" s="45"/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>
        <v>89.409599999999998</v>
      </c>
      <c r="C22" s="96">
        <v>5.0349000000000004</v>
      </c>
      <c r="D22" s="96">
        <v>1.0442</v>
      </c>
      <c r="E22" s="96">
        <v>0.11459999999999999</v>
      </c>
      <c r="F22" s="96">
        <v>0.1754</v>
      </c>
      <c r="G22" s="96">
        <v>2.5999999999999999E-3</v>
      </c>
      <c r="H22" s="96">
        <v>4.8000000000000001E-2</v>
      </c>
      <c r="I22" s="96">
        <v>3.5799999999999998E-2</v>
      </c>
      <c r="J22" s="96">
        <v>6.0699999999999997E-2</v>
      </c>
      <c r="K22" s="96">
        <v>4.0000000000000001E-3</v>
      </c>
      <c r="L22" s="96">
        <v>1.6860999999999999</v>
      </c>
      <c r="M22" s="97">
        <v>2.3839000000000001</v>
      </c>
      <c r="N22" s="87">
        <v>0.75519999999999998</v>
      </c>
      <c r="O22" s="68">
        <v>8197.6929</v>
      </c>
      <c r="P22" s="91">
        <v>34.322099999999999</v>
      </c>
      <c r="Q22" s="70">
        <v>9.5338999999999992</v>
      </c>
      <c r="R22" s="71">
        <v>9075.9292000000005</v>
      </c>
      <c r="S22" s="91">
        <v>37.999099999999999</v>
      </c>
      <c r="T22" s="60">
        <v>10.555300000000001</v>
      </c>
      <c r="U22" s="88">
        <v>11462.0237</v>
      </c>
      <c r="V22" s="89">
        <v>47.989199999999997</v>
      </c>
      <c r="W22" s="60">
        <v>13.330299999999999</v>
      </c>
      <c r="X22" s="90">
        <v>-12.1</v>
      </c>
      <c r="Y22" s="62">
        <v>-12</v>
      </c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8197.6929</v>
      </c>
      <c r="P23" s="69">
        <v>34.322099999999999</v>
      </c>
      <c r="Q23" s="70">
        <v>9.5338999999999992</v>
      </c>
      <c r="R23" s="71">
        <v>9075.9292000000005</v>
      </c>
      <c r="S23" s="69">
        <v>37.999099999999999</v>
      </c>
      <c r="T23" s="60">
        <v>10.555300000000001</v>
      </c>
      <c r="U23" s="80">
        <v>11462.0237</v>
      </c>
      <c r="V23" s="81">
        <v>47.989199999999997</v>
      </c>
      <c r="W23" s="60">
        <v>13.330299999999999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8197.6929</v>
      </c>
      <c r="P24" s="69">
        <v>34.322099999999999</v>
      </c>
      <c r="Q24" s="70">
        <v>9.5338999999999992</v>
      </c>
      <c r="R24" s="71">
        <v>9075.9292000000005</v>
      </c>
      <c r="S24" s="69">
        <v>37.999099999999999</v>
      </c>
      <c r="T24" s="60">
        <v>10.555300000000001</v>
      </c>
      <c r="U24" s="88">
        <v>11462.0237</v>
      </c>
      <c r="V24" s="89">
        <v>47.989199999999997</v>
      </c>
      <c r="W24" s="60">
        <v>13.330299999999999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8197.6929</v>
      </c>
      <c r="P25" s="69">
        <v>34.322099999999999</v>
      </c>
      <c r="Q25" s="70">
        <v>9.5338999999999992</v>
      </c>
      <c r="R25" s="71">
        <v>9075.9292000000005</v>
      </c>
      <c r="S25" s="69">
        <v>37.999099999999999</v>
      </c>
      <c r="T25" s="60">
        <v>10.555300000000001</v>
      </c>
      <c r="U25" s="80">
        <v>11462.0237</v>
      </c>
      <c r="V25" s="81">
        <v>47.989199999999997</v>
      </c>
      <c r="W25" s="60">
        <v>13.330299999999999</v>
      </c>
      <c r="X25" s="82"/>
      <c r="Y25" s="75"/>
      <c r="Z25" s="130"/>
      <c r="AA25" s="130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8197.6929</v>
      </c>
      <c r="P26" s="69">
        <v>34.322099999999999</v>
      </c>
      <c r="Q26" s="70">
        <v>9.5338999999999992</v>
      </c>
      <c r="R26" s="71">
        <v>9075.9292000000005</v>
      </c>
      <c r="S26" s="69">
        <v>37.999099999999999</v>
      </c>
      <c r="T26" s="60">
        <v>10.555300000000001</v>
      </c>
      <c r="U26" s="80">
        <v>11462.0237</v>
      </c>
      <c r="V26" s="81">
        <v>47.989199999999997</v>
      </c>
      <c r="W26" s="60">
        <v>13.330299999999999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8197.6929</v>
      </c>
      <c r="P27" s="69">
        <v>34.322099999999999</v>
      </c>
      <c r="Q27" s="70">
        <v>9.5338999999999992</v>
      </c>
      <c r="R27" s="71">
        <v>9075.9292000000005</v>
      </c>
      <c r="S27" s="69">
        <v>37.999099999999999</v>
      </c>
      <c r="T27" s="60">
        <v>10.555300000000001</v>
      </c>
      <c r="U27" s="80">
        <v>11462.0237</v>
      </c>
      <c r="V27" s="81">
        <v>47.989199999999997</v>
      </c>
      <c r="W27" s="60">
        <v>13.330299999999999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8197.6929</v>
      </c>
      <c r="P28" s="69">
        <v>34.322099999999999</v>
      </c>
      <c r="Q28" s="70">
        <v>9.5338999999999992</v>
      </c>
      <c r="R28" s="71">
        <v>9075.9292000000005</v>
      </c>
      <c r="S28" s="69">
        <v>37.999099999999999</v>
      </c>
      <c r="T28" s="60">
        <v>10.555300000000001</v>
      </c>
      <c r="U28" s="80">
        <v>11462.0237</v>
      </c>
      <c r="V28" s="81">
        <v>47.989199999999997</v>
      </c>
      <c r="W28" s="60">
        <v>13.330299999999999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>
        <v>90.561800000000005</v>
      </c>
      <c r="C29" s="96">
        <v>4.5278999999999998</v>
      </c>
      <c r="D29" s="96">
        <v>0.96389999999999998</v>
      </c>
      <c r="E29" s="96">
        <v>0.1135</v>
      </c>
      <c r="F29" s="96">
        <v>0.16439999999999999</v>
      </c>
      <c r="G29" s="96">
        <v>1.8E-3</v>
      </c>
      <c r="H29" s="96">
        <v>3.9899999999999998E-2</v>
      </c>
      <c r="I29" s="96">
        <v>2.9600000000000001E-2</v>
      </c>
      <c r="J29" s="96">
        <v>4.7600000000000003E-2</v>
      </c>
      <c r="K29" s="96">
        <v>4.4000000000000003E-3</v>
      </c>
      <c r="L29" s="96">
        <v>1.5431999999999999</v>
      </c>
      <c r="M29" s="97">
        <v>2.0021</v>
      </c>
      <c r="N29" s="87">
        <v>0.74509999999999998</v>
      </c>
      <c r="O29" s="68">
        <v>8187.7569000000003</v>
      </c>
      <c r="P29" s="69">
        <v>34.280500000000004</v>
      </c>
      <c r="Q29" s="70">
        <v>9.5223999999999993</v>
      </c>
      <c r="R29" s="71">
        <v>9066.8770000000004</v>
      </c>
      <c r="S29" s="69">
        <v>37.961199999999998</v>
      </c>
      <c r="T29" s="60">
        <v>10.5448</v>
      </c>
      <c r="U29" s="88">
        <v>11527.5391</v>
      </c>
      <c r="V29" s="89">
        <v>48.263500000000001</v>
      </c>
      <c r="W29" s="60">
        <v>13.406499999999999</v>
      </c>
      <c r="X29" s="90">
        <v>-14.8</v>
      </c>
      <c r="Y29" s="62">
        <v>-14.3</v>
      </c>
      <c r="Z29" s="129"/>
      <c r="AA29" s="129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8187.7569000000003</v>
      </c>
      <c r="P30" s="69">
        <v>34.280500000000004</v>
      </c>
      <c r="Q30" s="70">
        <v>9.5223999999999993</v>
      </c>
      <c r="R30" s="71">
        <v>9066.8770000000004</v>
      </c>
      <c r="S30" s="69">
        <v>37.961199999999998</v>
      </c>
      <c r="T30" s="60">
        <v>10.5448</v>
      </c>
      <c r="U30" s="80">
        <v>11527.5391</v>
      </c>
      <c r="V30" s="81">
        <v>48.263500000000001</v>
      </c>
      <c r="W30" s="60">
        <v>13.406499999999999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8187.7569000000003</v>
      </c>
      <c r="P31" s="69">
        <v>34.280500000000004</v>
      </c>
      <c r="Q31" s="70">
        <v>9.5223999999999993</v>
      </c>
      <c r="R31" s="71">
        <v>9066.8770000000004</v>
      </c>
      <c r="S31" s="69">
        <v>37.961199999999998</v>
      </c>
      <c r="T31" s="60">
        <v>10.5448</v>
      </c>
      <c r="U31" s="88">
        <v>11527.5391</v>
      </c>
      <c r="V31" s="89">
        <v>48.263500000000001</v>
      </c>
      <c r="W31" s="60">
        <v>13.406499999999999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8187.7569000000003</v>
      </c>
      <c r="P32" s="69">
        <v>34.280500000000004</v>
      </c>
      <c r="Q32" s="70">
        <v>9.5223999999999993</v>
      </c>
      <c r="R32" s="71">
        <v>9066.8770000000004</v>
      </c>
      <c r="S32" s="69">
        <v>37.961199999999998</v>
      </c>
      <c r="T32" s="60">
        <v>10.5448</v>
      </c>
      <c r="U32" s="80">
        <v>11527.5391</v>
      </c>
      <c r="V32" s="81">
        <v>48.263500000000001</v>
      </c>
      <c r="W32" s="60">
        <v>13.406499999999999</v>
      </c>
      <c r="X32" s="82"/>
      <c r="Y32" s="75"/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8187.7569000000003</v>
      </c>
      <c r="P33" s="69">
        <v>34.280500000000004</v>
      </c>
      <c r="Q33" s="70">
        <v>9.5223999999999993</v>
      </c>
      <c r="R33" s="71">
        <v>9066.8770000000004</v>
      </c>
      <c r="S33" s="69">
        <v>37.961199999999998</v>
      </c>
      <c r="T33" s="60">
        <v>10.5448</v>
      </c>
      <c r="U33" s="80">
        <v>11527.5391</v>
      </c>
      <c r="V33" s="81">
        <v>48.263500000000001</v>
      </c>
      <c r="W33" s="60">
        <v>13.406499999999999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8187.7569000000003</v>
      </c>
      <c r="P34" s="69">
        <v>34.280500000000004</v>
      </c>
      <c r="Q34" s="70">
        <v>9.5223999999999993</v>
      </c>
      <c r="R34" s="71">
        <v>9066.8770000000004</v>
      </c>
      <c r="S34" s="69">
        <v>37.961199999999998</v>
      </c>
      <c r="T34" s="60">
        <v>10.5448</v>
      </c>
      <c r="U34" s="80">
        <v>11527.5391</v>
      </c>
      <c r="V34" s="81">
        <v>48.263500000000001</v>
      </c>
      <c r="W34" s="60">
        <v>13.406499999999999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8187.7569000000003</v>
      </c>
      <c r="P35" s="69">
        <v>34.280500000000004</v>
      </c>
      <c r="Q35" s="70">
        <v>9.5223999999999993</v>
      </c>
      <c r="R35" s="71">
        <v>9066.8770000000004</v>
      </c>
      <c r="S35" s="69">
        <v>37.961199999999998</v>
      </c>
      <c r="T35" s="60">
        <v>10.5448</v>
      </c>
      <c r="U35" s="80">
        <v>11527.5391</v>
      </c>
      <c r="V35" s="81">
        <v>48.263500000000001</v>
      </c>
      <c r="W35" s="60">
        <v>13.406499999999999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21" x14ac:dyDescent="0.25">
      <c r="A36" s="83">
        <v>26</v>
      </c>
      <c r="B36" s="95">
        <v>90.833699999999993</v>
      </c>
      <c r="C36" s="96">
        <v>4.3956999999999997</v>
      </c>
      <c r="D36" s="96">
        <v>0.97729999999999995</v>
      </c>
      <c r="E36" s="96">
        <v>0.1109</v>
      </c>
      <c r="F36" s="96">
        <v>0.1595</v>
      </c>
      <c r="G36" s="96">
        <v>1.8E-3</v>
      </c>
      <c r="H36" s="96">
        <v>4.2000000000000003E-2</v>
      </c>
      <c r="I36" s="96">
        <v>3.0700000000000002E-2</v>
      </c>
      <c r="J36" s="96">
        <v>4.5100000000000001E-2</v>
      </c>
      <c r="K36" s="96">
        <v>4.4999999999999997E-3</v>
      </c>
      <c r="L36" s="96">
        <v>1.5206999999999999</v>
      </c>
      <c r="M36" s="97">
        <v>1.8782000000000001</v>
      </c>
      <c r="N36" s="87">
        <v>0.74280000000000002</v>
      </c>
      <c r="O36" s="68">
        <v>8192.4143999999997</v>
      </c>
      <c r="P36" s="69">
        <v>34.299999999999997</v>
      </c>
      <c r="Q36" s="70">
        <v>9.5277999999999992</v>
      </c>
      <c r="R36" s="71">
        <v>9071.3672999999999</v>
      </c>
      <c r="S36" s="69">
        <v>37.979999999999997</v>
      </c>
      <c r="T36" s="60">
        <v>10.55</v>
      </c>
      <c r="U36" s="88">
        <v>11550.5877</v>
      </c>
      <c r="V36" s="89">
        <v>48.36</v>
      </c>
      <c r="W36" s="60">
        <v>13.433299999999999</v>
      </c>
      <c r="X36" s="90">
        <v>-13.5</v>
      </c>
      <c r="Y36" s="62">
        <v>-13.1</v>
      </c>
      <c r="Z36" s="211" t="s">
        <v>51</v>
      </c>
      <c r="AA36" s="211" t="s">
        <v>52</v>
      </c>
      <c r="AB36" s="212" t="s">
        <v>53</v>
      </c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8192.4143999999997</v>
      </c>
      <c r="P37" s="69">
        <v>34.299999999999997</v>
      </c>
      <c r="Q37" s="70">
        <v>9.5277999999999992</v>
      </c>
      <c r="R37" s="71">
        <v>9071.3672999999999</v>
      </c>
      <c r="S37" s="69">
        <v>37.979999999999997</v>
      </c>
      <c r="T37" s="60">
        <v>10.55</v>
      </c>
      <c r="U37" s="80">
        <v>11550.5877</v>
      </c>
      <c r="V37" s="81">
        <v>48.36</v>
      </c>
      <c r="W37" s="60">
        <v>13.433299999999999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8192.4143999999997</v>
      </c>
      <c r="P38" s="69">
        <v>34.299999999999997</v>
      </c>
      <c r="Q38" s="70">
        <v>9.5277999999999992</v>
      </c>
      <c r="R38" s="71">
        <v>9071.3672999999999</v>
      </c>
      <c r="S38" s="69">
        <v>37.979999999999997</v>
      </c>
      <c r="T38" s="60">
        <v>10.55</v>
      </c>
      <c r="U38" s="88">
        <v>11550.5877</v>
      </c>
      <c r="V38" s="89">
        <v>48.36</v>
      </c>
      <c r="W38" s="60">
        <v>13.433299999999999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8192.4143999999997</v>
      </c>
      <c r="P39" s="69">
        <v>34.299999999999997</v>
      </c>
      <c r="Q39" s="70">
        <v>9.5277999999999992</v>
      </c>
      <c r="R39" s="71">
        <v>9071.3672999999999</v>
      </c>
      <c r="S39" s="69">
        <v>37.979999999999997</v>
      </c>
      <c r="T39" s="60">
        <v>10.55</v>
      </c>
      <c r="U39" s="80">
        <v>11550.5877</v>
      </c>
      <c r="V39" s="81">
        <v>48.36</v>
      </c>
      <c r="W39" s="60">
        <v>13.433299999999999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8192.4143999999997</v>
      </c>
      <c r="P40" s="69">
        <v>34.299999999999997</v>
      </c>
      <c r="Q40" s="70">
        <v>9.5277999999999992</v>
      </c>
      <c r="R40" s="71">
        <v>9071.3672999999999</v>
      </c>
      <c r="S40" s="69">
        <v>37.979999999999997</v>
      </c>
      <c r="T40" s="60">
        <v>10.55</v>
      </c>
      <c r="U40" s="103">
        <v>11550.5877</v>
      </c>
      <c r="V40" s="104">
        <v>48.36</v>
      </c>
      <c r="W40" s="60">
        <v>13.433299999999999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81" t="s">
        <v>50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84">
        <v>8195.6149000000005</v>
      </c>
      <c r="P42" s="153">
        <v>34.313400000000001</v>
      </c>
      <c r="Q42" s="186">
        <v>9.5314999999999994</v>
      </c>
      <c r="R42" s="184">
        <v>9074.4961999999996</v>
      </c>
      <c r="S42" s="153">
        <v>37.993099999999998</v>
      </c>
      <c r="T42" s="186">
        <v>10.553599999999999</v>
      </c>
      <c r="U42" s="173"/>
      <c r="V42" s="174"/>
      <c r="W42" s="174"/>
      <c r="X42" s="174"/>
      <c r="Y42" s="174"/>
      <c r="Z42" s="174"/>
      <c r="AA42" s="174"/>
      <c r="AB42" s="174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88" t="s">
        <v>30</v>
      </c>
      <c r="I43" s="189"/>
      <c r="J43" s="189"/>
      <c r="K43" s="189"/>
      <c r="L43" s="189"/>
      <c r="M43" s="189"/>
      <c r="N43" s="190"/>
      <c r="O43" s="185"/>
      <c r="P43" s="154"/>
      <c r="Q43" s="187"/>
      <c r="R43" s="185"/>
      <c r="S43" s="154"/>
      <c r="T43" s="187"/>
      <c r="U43" s="171"/>
      <c r="V43" s="172"/>
      <c r="W43" s="172"/>
      <c r="X43" s="172"/>
      <c r="Y43" s="172"/>
      <c r="Z43" s="172"/>
      <c r="AA43" s="172"/>
      <c r="AB43" s="172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0"/>
      <c r="V44" s="170"/>
      <c r="W44" s="170"/>
      <c r="X44" s="170"/>
      <c r="Y44" s="170"/>
      <c r="Z44" s="170"/>
      <c r="AA44" s="170"/>
      <c r="AB44" s="170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6">
        <v>43437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43437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V48</f>
        <v>43437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workbookViewId="0">
      <selection activeCell="A2" sqref="A2:G29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14.7109375" style="23" customWidth="1"/>
    <col min="8" max="8" width="0.28515625" style="23" customWidth="1"/>
    <col min="9" max="16384" width="9.140625" style="23"/>
  </cols>
  <sheetData>
    <row r="2" spans="1:11" ht="15.75" x14ac:dyDescent="0.25">
      <c r="A2" s="205"/>
      <c r="B2" s="205"/>
    </row>
    <row r="3" spans="1:11" x14ac:dyDescent="0.25">
      <c r="A3" s="135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thickBot="1" x14ac:dyDescent="0.3"/>
    <row r="5" spans="1:11" ht="49.5" customHeight="1" thickBot="1" x14ac:dyDescent="0.3">
      <c r="A5" s="206" t="s">
        <v>37</v>
      </c>
      <c r="B5" s="206" t="s">
        <v>38</v>
      </c>
      <c r="C5" s="208" t="s">
        <v>39</v>
      </c>
      <c r="D5" s="209"/>
      <c r="E5" s="210"/>
    </row>
    <row r="6" spans="1:11" ht="15.75" thickBot="1" x14ac:dyDescent="0.3">
      <c r="A6" s="207"/>
      <c r="B6" s="207"/>
      <c r="C6" s="145" t="s">
        <v>41</v>
      </c>
      <c r="D6" s="146" t="s">
        <v>42</v>
      </c>
      <c r="E6" s="145" t="s">
        <v>40</v>
      </c>
    </row>
    <row r="7" spans="1:11" ht="15" customHeight="1" x14ac:dyDescent="0.25">
      <c r="A7" s="141" t="s">
        <v>62</v>
      </c>
      <c r="B7" s="141"/>
      <c r="C7" s="142">
        <v>9074.4961999999996</v>
      </c>
      <c r="D7" s="143">
        <v>37.993099999999998</v>
      </c>
      <c r="E7" s="144">
        <v>10.553599999999999</v>
      </c>
      <c r="F7" s="140"/>
    </row>
    <row r="8" spans="1:11" x14ac:dyDescent="0.25">
      <c r="A8" s="150" t="s">
        <v>63</v>
      </c>
      <c r="B8" s="147" t="s">
        <v>64</v>
      </c>
      <c r="C8" s="148">
        <v>9074.7111000000004</v>
      </c>
      <c r="D8" s="149">
        <v>37.994</v>
      </c>
      <c r="E8" s="149">
        <v>10.553900000000001</v>
      </c>
    </row>
    <row r="9" spans="1:11" x14ac:dyDescent="0.25">
      <c r="A9" s="150" t="s">
        <v>63</v>
      </c>
      <c r="B9" s="147" t="s">
        <v>65</v>
      </c>
      <c r="C9" s="148">
        <v>9076.0964000000004</v>
      </c>
      <c r="D9" s="149">
        <v>37.9998</v>
      </c>
      <c r="E9" s="149">
        <v>10.5555</v>
      </c>
    </row>
    <row r="10" spans="1:11" x14ac:dyDescent="0.25">
      <c r="A10" s="150" t="s">
        <v>63</v>
      </c>
      <c r="B10" s="147" t="s">
        <v>66</v>
      </c>
      <c r="C10" s="148">
        <v>9074.5917000000009</v>
      </c>
      <c r="D10" s="149">
        <v>37.993499999999997</v>
      </c>
      <c r="E10" s="149">
        <v>10.553800000000001</v>
      </c>
    </row>
    <row r="11" spans="1:11" x14ac:dyDescent="0.25">
      <c r="A11" s="150" t="s">
        <v>63</v>
      </c>
      <c r="B11" s="147" t="s">
        <v>67</v>
      </c>
      <c r="C11" s="148">
        <v>9074.9500000000007</v>
      </c>
      <c r="D11" s="149">
        <v>37.994999999999997</v>
      </c>
      <c r="E11" s="149">
        <v>10.5542</v>
      </c>
    </row>
    <row r="12" spans="1:11" x14ac:dyDescent="0.25">
      <c r="A12" s="150" t="s">
        <v>63</v>
      </c>
      <c r="B12" s="147" t="s">
        <v>68</v>
      </c>
      <c r="C12" s="148">
        <v>9074.4006000000008</v>
      </c>
      <c r="D12" s="149">
        <v>37.992699999999999</v>
      </c>
      <c r="E12" s="149">
        <v>10.5535</v>
      </c>
    </row>
    <row r="13" spans="1:11" x14ac:dyDescent="0.25">
      <c r="A13" s="150" t="s">
        <v>63</v>
      </c>
      <c r="B13" s="147" t="s">
        <v>69</v>
      </c>
      <c r="C13" s="148">
        <v>9075.3559999999998</v>
      </c>
      <c r="D13" s="149">
        <v>37.996699999999997</v>
      </c>
      <c r="E13" s="149">
        <v>10.554600000000001</v>
      </c>
    </row>
    <row r="14" spans="1:11" x14ac:dyDescent="0.25">
      <c r="A14" s="150" t="s">
        <v>63</v>
      </c>
      <c r="B14" s="147" t="s">
        <v>70</v>
      </c>
      <c r="C14" s="148">
        <v>9074.4722999999994</v>
      </c>
      <c r="D14" s="149">
        <v>37.993000000000002</v>
      </c>
      <c r="E14" s="149">
        <v>10.553599999999999</v>
      </c>
    </row>
    <row r="15" spans="1:11" x14ac:dyDescent="0.25">
      <c r="A15" s="150" t="s">
        <v>63</v>
      </c>
      <c r="B15" s="147" t="s">
        <v>71</v>
      </c>
      <c r="C15" s="148">
        <v>9074.4722999999994</v>
      </c>
      <c r="D15" s="149">
        <v>37.993000000000002</v>
      </c>
      <c r="E15" s="149">
        <v>10.553599999999999</v>
      </c>
    </row>
    <row r="16" spans="1:11" x14ac:dyDescent="0.25">
      <c r="A16" s="150" t="s">
        <v>63</v>
      </c>
      <c r="B16" s="147" t="s">
        <v>72</v>
      </c>
      <c r="C16" s="148">
        <v>9075.5949000000001</v>
      </c>
      <c r="D16" s="149">
        <v>37.997700000000002</v>
      </c>
      <c r="E16" s="149">
        <v>10.5549</v>
      </c>
    </row>
    <row r="17" spans="1:26" x14ac:dyDescent="0.25">
      <c r="A17" s="150" t="s">
        <v>63</v>
      </c>
      <c r="B17" s="147" t="s">
        <v>73</v>
      </c>
      <c r="C17" s="148">
        <v>9075.6187000000009</v>
      </c>
      <c r="D17" s="149">
        <v>37.997799999999998</v>
      </c>
      <c r="E17" s="149">
        <v>10.5549</v>
      </c>
    </row>
    <row r="18" spans="1:26" x14ac:dyDescent="0.25">
      <c r="A18" s="150" t="s">
        <v>63</v>
      </c>
      <c r="B18" s="147" t="s">
        <v>74</v>
      </c>
      <c r="C18" s="148">
        <v>9074.4006000000008</v>
      </c>
      <c r="D18" s="149">
        <v>37.992699999999999</v>
      </c>
      <c r="E18" s="149">
        <v>10.5535</v>
      </c>
    </row>
    <row r="19" spans="1:26" x14ac:dyDescent="0.25">
      <c r="A19" s="150" t="s">
        <v>63</v>
      </c>
      <c r="B19" s="147" t="s">
        <v>75</v>
      </c>
      <c r="C19" s="148">
        <v>9070.9374000000007</v>
      </c>
      <c r="D19" s="149">
        <v>37.978200000000001</v>
      </c>
      <c r="E19" s="149">
        <v>10.5495</v>
      </c>
    </row>
    <row r="20" spans="1:26" x14ac:dyDescent="0.25">
      <c r="A20" s="150" t="s">
        <v>63</v>
      </c>
      <c r="B20" s="147" t="s">
        <v>76</v>
      </c>
      <c r="C20" s="148">
        <v>9075.3320999999996</v>
      </c>
      <c r="D20" s="149">
        <v>37.996600000000001</v>
      </c>
      <c r="E20" s="149">
        <v>10.554600000000001</v>
      </c>
    </row>
    <row r="21" spans="1:26" x14ac:dyDescent="0.25">
      <c r="A21" s="150" t="s">
        <v>63</v>
      </c>
      <c r="B21" s="147" t="s">
        <v>77</v>
      </c>
      <c r="C21" s="148">
        <v>9075.3798999999999</v>
      </c>
      <c r="D21" s="149">
        <v>37.9968</v>
      </c>
      <c r="E21" s="149">
        <v>10.5547</v>
      </c>
    </row>
    <row r="22" spans="1:26" x14ac:dyDescent="0.25">
      <c r="A22" s="133"/>
      <c r="B22" s="133"/>
      <c r="C22" s="136"/>
      <c r="D22" s="134"/>
      <c r="E22" s="134"/>
    </row>
    <row r="23" spans="1:26" x14ac:dyDescent="0.25">
      <c r="A23" s="27" t="s">
        <v>48</v>
      </c>
      <c r="B23" s="28"/>
      <c r="C23" s="28" t="s">
        <v>49</v>
      </c>
      <c r="D23" s="28"/>
      <c r="E23" s="28"/>
      <c r="F23" s="28"/>
      <c r="G23" s="40">
        <v>43437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19" t="s">
        <v>31</v>
      </c>
      <c r="C24" s="33" t="s">
        <v>32</v>
      </c>
      <c r="E24" s="35" t="s">
        <v>33</v>
      </c>
      <c r="F24" s="30"/>
      <c r="G24" s="31" t="s">
        <v>34</v>
      </c>
      <c r="H24" s="24"/>
      <c r="I24" s="24"/>
      <c r="J24" s="24"/>
      <c r="K24" s="24"/>
      <c r="L24" s="24"/>
      <c r="M24" s="24"/>
      <c r="N24" s="26"/>
      <c r="O24" s="24"/>
      <c r="P24" s="24"/>
      <c r="Q24" s="19"/>
      <c r="R24" s="24"/>
      <c r="S24" s="24"/>
      <c r="T24" s="24"/>
      <c r="U24" s="19"/>
      <c r="V24" s="24"/>
      <c r="W24" s="24"/>
      <c r="X24" s="24"/>
      <c r="Y24" s="24"/>
      <c r="Z24" s="24"/>
    </row>
    <row r="25" spans="1:26" ht="14.45" x14ac:dyDescent="0.3">
      <c r="A25" s="27" t="s">
        <v>46</v>
      </c>
      <c r="B25" s="28"/>
      <c r="C25" s="28" t="s">
        <v>47</v>
      </c>
      <c r="D25" s="34"/>
      <c r="E25" s="36"/>
      <c r="F25" s="37"/>
      <c r="G25" s="40">
        <f>G23</f>
        <v>43437</v>
      </c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19" t="s">
        <v>35</v>
      </c>
      <c r="C26" s="33" t="s">
        <v>32</v>
      </c>
      <c r="E26" s="35" t="s">
        <v>33</v>
      </c>
      <c r="F26" s="30"/>
      <c r="G26" s="31" t="s">
        <v>34</v>
      </c>
      <c r="H26" s="24"/>
      <c r="I26" s="24"/>
      <c r="J26" s="24"/>
      <c r="K26" s="24"/>
      <c r="L26" s="24"/>
      <c r="M26" s="24"/>
      <c r="N26" s="19"/>
      <c r="O26" s="24"/>
      <c r="P26" s="24"/>
      <c r="Q26" s="19"/>
      <c r="R26" s="24"/>
      <c r="S26" s="24"/>
      <c r="T26" s="24"/>
      <c r="U26" s="19"/>
      <c r="V26" s="24"/>
      <c r="W26" s="24"/>
      <c r="X26" s="24"/>
      <c r="Y26" s="24"/>
      <c r="Z26" s="24"/>
    </row>
    <row r="27" spans="1:26" ht="14.45" x14ac:dyDescent="0.3">
      <c r="A27" s="27" t="s">
        <v>44</v>
      </c>
      <c r="B27" s="28"/>
      <c r="C27" s="28" t="s">
        <v>45</v>
      </c>
      <c r="D27" s="34"/>
      <c r="E27" s="36"/>
      <c r="F27" s="38"/>
      <c r="G27" s="40">
        <f>G25</f>
        <v>43437</v>
      </c>
      <c r="H27" s="32"/>
    </row>
    <row r="28" spans="1:26" x14ac:dyDescent="0.25">
      <c r="A28" s="19" t="s">
        <v>36</v>
      </c>
      <c r="C28" s="33" t="s">
        <v>32</v>
      </c>
      <c r="E28" s="35" t="s">
        <v>33</v>
      </c>
      <c r="F28" s="30"/>
      <c r="G28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2018-12-03T07:28:42Z</cp:lastPrinted>
  <dcterms:created xsi:type="dcterms:W3CDTF">2017-03-02T08:26:11Z</dcterms:created>
  <dcterms:modified xsi:type="dcterms:W3CDTF">2018-12-03T07:29:19Z</dcterms:modified>
</cp:coreProperties>
</file>