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20640" windowHeight="11625" activeTab="1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G16" i="4" l="1"/>
  <c r="G14" i="4"/>
  <c r="G12" i="4"/>
  <c r="V50" i="1"/>
  <c r="V48" i="1"/>
  <c r="V46" i="1"/>
</calcChain>
</file>

<file path=xl/sharedStrings.xml><?xml version="1.0" encoding="utf-8"?>
<sst xmlns="http://schemas.openxmlformats.org/spreadsheetml/2006/main" count="100" uniqueCount="68">
  <si>
    <t>ПАТ "УКРТРАНСГАЗ"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</si>
  <si>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</si>
  <si>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</si>
  <si>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</si>
  <si>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</si>
  <si>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</si>
  <si>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</si>
  <si>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</si>
  <si>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</si>
  <si>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</si>
  <si>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</si>
  <si>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</si>
  <si>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</si>
  <si>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</si>
  <si>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</si>
  <si>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</si>
  <si>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</si>
  <si>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</si>
  <si>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</si>
  <si>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</si>
  <si>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</si>
  <si>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</si>
  <si>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</si>
  <si>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</si>
  <si>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</si>
  <si>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</si>
  <si>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</si>
  <si>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</si>
  <si>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</si>
  <si>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</si>
  <si>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</si>
  <si>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</si>
  <si>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</si>
  <si>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</si>
  <si>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</si>
  <si>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</si>
  <si>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</si>
  <si>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</si>
  <si>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</si>
  <si>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</si>
  <si>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</si>
  <si>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</si>
  <si>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</si>
  <si>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</si>
  <si>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</si>
  <si>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Начальник служби ГВ і М</t>
  </si>
  <si>
    <t>Левадний С.А.</t>
  </si>
  <si>
    <t>Завідувач ВХАЛ</t>
  </si>
  <si>
    <t>Горшковоз О.В.</t>
  </si>
  <si>
    <t>Заступник начальника Диканського ЛВУМГ</t>
  </si>
  <si>
    <t>Герасименко І.М.</t>
  </si>
  <si>
    <t>менше 0,006</t>
  </si>
  <si>
    <t>відсут.</t>
  </si>
  <si>
    <t>Свідоцтво № 186-13 чинне до 05.12.2018 р.</t>
  </si>
  <si>
    <t>за період з 01.06.2017р. по 30.06.2017р.</t>
  </si>
  <si>
    <t>Вимірювальна хіміко-аналітична лабораторія</t>
  </si>
  <si>
    <t>Диканський п/м Диканське ЛВУМГ</t>
  </si>
  <si>
    <t>УМГ "КИЇВТРАНСГАЗ"</t>
  </si>
  <si>
    <t>переданого Диканським ЛВУМГ та прийнятого ПАТ "Полтавагаз"</t>
  </si>
  <si>
    <t>ПАСПОРТ ФІЗИКО-ХІМІЧНИХ ПОКАЗНИКІВ ПРИРОДНОГО ГАЗУ  №108</t>
  </si>
  <si>
    <t>Маршрут №108</t>
  </si>
  <si>
    <t>Полтавська</t>
  </si>
  <si>
    <t>ГРС Більськ</t>
  </si>
  <si>
    <t>ГРС Батьки</t>
  </si>
  <si>
    <t>Сумська</t>
  </si>
  <si>
    <t>ГРС Буди</t>
  </si>
  <si>
    <t>Додаток до Паспорту фізико-хімічних показників природного газу. Маршрут №108</t>
  </si>
  <si>
    <t>по газопроводу  "Більськ-Суми"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</si>
</sst>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yy\ \р/"/>
    <numFmt numFmtId="169" formatCode="dd\.mm\.yy;@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169" fontId="14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view="pageBreakPreview" topLeftCell="D1" zoomScale="91" zoomScaleNormal="66" zoomScaleSheetLayoutView="91" workbookViewId="0">
      <selection activeCell="M9" sqref="M9:M10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23" t="s">
        <v>0</v>
      </c>
      <c r="B1" s="3"/>
      <c r="C1" s="3"/>
      <c r="D1" s="3"/>
      <c r="E1" s="24"/>
      <c r="F1" s="24"/>
      <c r="G1" s="166" t="s">
        <v>59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90" t="s">
        <v>60</v>
      </c>
      <c r="AA1" s="190"/>
      <c r="AB1" s="190"/>
      <c r="AC1" s="40"/>
      <c r="AD1" s="1"/>
      <c r="AE1" s="1"/>
      <c r="AF1" s="1"/>
      <c r="AG1" s="1"/>
    </row>
    <row r="2" spans="1:33" ht="32.25" customHeight="1" x14ac:dyDescent="0.25">
      <c r="A2" s="138" t="s">
        <v>57</v>
      </c>
      <c r="B2" s="3"/>
      <c r="C2" s="4"/>
      <c r="D2" s="3"/>
      <c r="E2" s="5"/>
      <c r="F2" s="6"/>
      <c r="G2" s="196" t="s">
        <v>58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9"/>
      <c r="AA2" s="9"/>
      <c r="AB2" s="120"/>
      <c r="AC2" s="40"/>
      <c r="AD2" s="1"/>
      <c r="AE2" s="1"/>
      <c r="AF2" s="1"/>
      <c r="AG2" s="1"/>
    </row>
    <row r="3" spans="1:33" ht="15.75" x14ac:dyDescent="0.25">
      <c r="A3" s="124" t="s">
        <v>56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89"/>
      <c r="N3" s="189"/>
      <c r="O3" s="189"/>
      <c r="P3" s="189"/>
      <c r="Q3" s="189"/>
      <c r="R3" s="189"/>
      <c r="S3" s="189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75" x14ac:dyDescent="0.25">
      <c r="A4" s="123" t="s">
        <v>55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 x14ac:dyDescent="0.25">
      <c r="A5" s="123"/>
      <c r="B5" s="7"/>
      <c r="C5" s="7"/>
      <c r="D5" s="167" t="s">
        <v>67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37"/>
      <c r="AC5" s="40"/>
      <c r="AD5" s="1"/>
      <c r="AE5" s="1"/>
      <c r="AF5" s="1"/>
      <c r="AG5" s="1"/>
    </row>
    <row r="6" spans="1:33" ht="16.5" thickBot="1" x14ac:dyDescent="0.3">
      <c r="A6" s="150" t="s">
        <v>53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54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.75" thickBot="1" x14ac:dyDescent="0.3">
      <c r="A7" s="158" t="s">
        <v>1</v>
      </c>
      <c r="B7" s="193" t="s">
        <v>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N7" s="193" t="s">
        <v>3</v>
      </c>
      <c r="O7" s="194"/>
      <c r="P7" s="194"/>
      <c r="Q7" s="194"/>
      <c r="R7" s="194"/>
      <c r="S7" s="194"/>
      <c r="T7" s="194"/>
      <c r="U7" s="194"/>
      <c r="V7" s="194"/>
      <c r="W7" s="194"/>
      <c r="X7" s="161" t="s">
        <v>4</v>
      </c>
      <c r="Y7" s="176" t="s">
        <v>5</v>
      </c>
      <c r="Z7" s="153" t="s">
        <v>6</v>
      </c>
      <c r="AA7" s="153" t="s">
        <v>7</v>
      </c>
      <c r="AB7" s="173" t="s">
        <v>8</v>
      </c>
      <c r="AC7" s="40"/>
      <c r="AD7" s="1"/>
      <c r="AE7" s="1"/>
      <c r="AF7" s="1"/>
      <c r="AG7" s="1"/>
    </row>
    <row r="8" spans="1:33" ht="15.75" thickBot="1" x14ac:dyDescent="0.3">
      <c r="A8" s="159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158" t="s">
        <v>9</v>
      </c>
      <c r="O8" s="197" t="s">
        <v>10</v>
      </c>
      <c r="P8" s="198"/>
      <c r="Q8" s="198"/>
      <c r="R8" s="198"/>
      <c r="S8" s="198"/>
      <c r="T8" s="198"/>
      <c r="U8" s="198"/>
      <c r="V8" s="198"/>
      <c r="W8" s="199"/>
      <c r="X8" s="162"/>
      <c r="Y8" s="177"/>
      <c r="Z8" s="154"/>
      <c r="AA8" s="154"/>
      <c r="AB8" s="174"/>
      <c r="AC8" s="40"/>
      <c r="AD8" s="1"/>
      <c r="AE8" s="1"/>
      <c r="AF8" s="1"/>
      <c r="AG8" s="1"/>
    </row>
    <row r="9" spans="1:33" ht="15.75" thickBot="1" x14ac:dyDescent="0.3">
      <c r="A9" s="159"/>
      <c r="B9" s="164" t="s">
        <v>11</v>
      </c>
      <c r="C9" s="156" t="s">
        <v>12</v>
      </c>
      <c r="D9" s="156" t="s">
        <v>13</v>
      </c>
      <c r="E9" s="156" t="s">
        <v>14</v>
      </c>
      <c r="F9" s="156" t="s">
        <v>15</v>
      </c>
      <c r="G9" s="156" t="s">
        <v>16</v>
      </c>
      <c r="H9" s="156" t="s">
        <v>17</v>
      </c>
      <c r="I9" s="156" t="s">
        <v>18</v>
      </c>
      <c r="J9" s="156" t="s">
        <v>19</v>
      </c>
      <c r="K9" s="156" t="s">
        <v>20</v>
      </c>
      <c r="L9" s="156" t="s">
        <v>21</v>
      </c>
      <c r="M9" s="191" t="s">
        <v>22</v>
      </c>
      <c r="N9" s="159"/>
      <c r="O9" s="179" t="s">
        <v>23</v>
      </c>
      <c r="P9" s="180"/>
      <c r="Q9" s="181"/>
      <c r="R9" s="193" t="s">
        <v>24</v>
      </c>
      <c r="S9" s="194"/>
      <c r="T9" s="195"/>
      <c r="U9" s="179" t="s">
        <v>25</v>
      </c>
      <c r="V9" s="180"/>
      <c r="W9" s="181"/>
      <c r="X9" s="162"/>
      <c r="Y9" s="177"/>
      <c r="Z9" s="154"/>
      <c r="AA9" s="154"/>
      <c r="AB9" s="174"/>
      <c r="AC9" s="40"/>
      <c r="AD9" s="1"/>
      <c r="AE9" s="1"/>
      <c r="AF9" s="1"/>
      <c r="AG9" s="1"/>
    </row>
    <row r="10" spans="1:33" ht="107.25" customHeight="1" thickBot="1" x14ac:dyDescent="0.3">
      <c r="A10" s="160"/>
      <c r="B10" s="165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92"/>
      <c r="N10" s="160"/>
      <c r="O10" s="22" t="s">
        <v>26</v>
      </c>
      <c r="P10" s="21" t="s">
        <v>27</v>
      </c>
      <c r="Q10" s="20" t="s">
        <v>28</v>
      </c>
      <c r="R10" s="10" t="s">
        <v>26</v>
      </c>
      <c r="S10" s="11" t="s">
        <v>27</v>
      </c>
      <c r="T10" s="12" t="s">
        <v>28</v>
      </c>
      <c r="U10" s="13" t="s">
        <v>26</v>
      </c>
      <c r="V10" s="11" t="s">
        <v>27</v>
      </c>
      <c r="W10" s="12" t="s">
        <v>28</v>
      </c>
      <c r="X10" s="163"/>
      <c r="Y10" s="178"/>
      <c r="Z10" s="155"/>
      <c r="AA10" s="155"/>
      <c r="AB10" s="175"/>
      <c r="AC10" s="40"/>
      <c r="AD10" s="1"/>
      <c r="AE10" s="2" t="s">
        <v>29</v>
      </c>
      <c r="AF10" s="1"/>
      <c r="AG10" s="1"/>
    </row>
    <row r="11" spans="1:33" ht="15.75" x14ac:dyDescent="0.25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8352.4411</v>
      </c>
      <c r="P11" s="56">
        <v>34.97</v>
      </c>
      <c r="Q11" s="54">
        <v>9.7139000000000006</v>
      </c>
      <c r="R11" s="55">
        <v>9250.5017000000007</v>
      </c>
      <c r="S11" s="56">
        <v>38.729999999999997</v>
      </c>
      <c r="T11" s="136">
        <v>10.7583</v>
      </c>
      <c r="U11" s="57">
        <v>11651</v>
      </c>
      <c r="V11" s="58">
        <v>48.78</v>
      </c>
      <c r="W11" s="59">
        <v>13.55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75" x14ac:dyDescent="0.25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8352.4411</v>
      </c>
      <c r="P12" s="68">
        <v>34.97</v>
      </c>
      <c r="Q12" s="69">
        <v>9.7139000000000006</v>
      </c>
      <c r="R12" s="70">
        <v>9250.5017000000007</v>
      </c>
      <c r="S12" s="68">
        <v>38.729999999999997</v>
      </c>
      <c r="T12" s="59">
        <v>10.7583</v>
      </c>
      <c r="U12" s="71">
        <v>11651</v>
      </c>
      <c r="V12" s="72">
        <v>48.78</v>
      </c>
      <c r="W12" s="59">
        <v>13.55</v>
      </c>
      <c r="X12" s="73"/>
      <c r="Y12" s="74"/>
      <c r="Z12" s="129"/>
      <c r="AA12" s="129"/>
      <c r="AB12" s="44"/>
      <c r="AC12" s="41"/>
      <c r="AD12" s="14"/>
      <c r="AE12" s="15"/>
      <c r="AF12" s="15"/>
      <c r="AG12" s="15"/>
    </row>
    <row r="13" spans="1:33" ht="15.75" x14ac:dyDescent="0.25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8352.4411</v>
      </c>
      <c r="P13" s="68">
        <v>34.97</v>
      </c>
      <c r="Q13" s="69">
        <v>9.7139000000000006</v>
      </c>
      <c r="R13" s="70">
        <v>9250.5017000000007</v>
      </c>
      <c r="S13" s="68">
        <v>38.729999999999997</v>
      </c>
      <c r="T13" s="59">
        <v>10.7583</v>
      </c>
      <c r="U13" s="79">
        <v>11651</v>
      </c>
      <c r="V13" s="80">
        <v>48.78</v>
      </c>
      <c r="W13" s="59">
        <v>13.55</v>
      </c>
      <c r="X13" s="81"/>
      <c r="Y13" s="74"/>
      <c r="Z13" s="129"/>
      <c r="AA13" s="129"/>
      <c r="AB13" s="44"/>
      <c r="AC13" s="41"/>
      <c r="AD13" s="14" t="s">
        <v>30</v>
      </c>
      <c r="AE13" s="16"/>
      <c r="AF13" s="16"/>
      <c r="AG13" s="16"/>
    </row>
    <row r="14" spans="1:33" ht="15.75" x14ac:dyDescent="0.25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8352.4411</v>
      </c>
      <c r="P14" s="68">
        <v>34.97</v>
      </c>
      <c r="Q14" s="69">
        <v>9.7139000000000006</v>
      </c>
      <c r="R14" s="70">
        <v>9250.5017000000007</v>
      </c>
      <c r="S14" s="68">
        <v>38.729999999999997</v>
      </c>
      <c r="T14" s="59">
        <v>10.7583</v>
      </c>
      <c r="U14" s="79">
        <v>11651</v>
      </c>
      <c r="V14" s="80">
        <v>48.78</v>
      </c>
      <c r="W14" s="59">
        <v>13.55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75" x14ac:dyDescent="0.25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8352.4411</v>
      </c>
      <c r="P15" s="68">
        <v>34.97</v>
      </c>
      <c r="Q15" s="69">
        <v>9.7139000000000006</v>
      </c>
      <c r="R15" s="70">
        <v>9250.5017000000007</v>
      </c>
      <c r="S15" s="68">
        <v>38.729999999999997</v>
      </c>
      <c r="T15" s="59">
        <v>10.7583</v>
      </c>
      <c r="U15" s="87">
        <v>11651</v>
      </c>
      <c r="V15" s="88">
        <v>48.78</v>
      </c>
      <c r="W15" s="59">
        <v>13.55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75" x14ac:dyDescent="0.25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8352.4411</v>
      </c>
      <c r="P16" s="68">
        <v>34.97</v>
      </c>
      <c r="Q16" s="69">
        <v>9.7139000000000006</v>
      </c>
      <c r="R16" s="70">
        <v>9250.5017000000007</v>
      </c>
      <c r="S16" s="68">
        <v>38.729999999999997</v>
      </c>
      <c r="T16" s="59">
        <v>10.7583</v>
      </c>
      <c r="U16" s="79">
        <v>11651</v>
      </c>
      <c r="V16" s="80">
        <v>48.78</v>
      </c>
      <c r="W16" s="59">
        <v>13.55</v>
      </c>
      <c r="X16" s="81"/>
      <c r="Y16" s="74"/>
      <c r="Z16" s="129"/>
      <c r="AA16" s="129"/>
      <c r="AB16" s="44"/>
      <c r="AC16" s="41"/>
      <c r="AD16" s="14"/>
      <c r="AE16" s="15"/>
      <c r="AF16" s="15"/>
      <c r="AG16" s="15"/>
    </row>
    <row r="17" spans="1:33" ht="15.75" x14ac:dyDescent="0.25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8352.4411</v>
      </c>
      <c r="P17" s="68">
        <v>34.97</v>
      </c>
      <c r="Q17" s="69">
        <v>9.7139000000000006</v>
      </c>
      <c r="R17" s="70">
        <v>9250.5017000000007</v>
      </c>
      <c r="S17" s="68">
        <v>38.729999999999997</v>
      </c>
      <c r="T17" s="59">
        <v>10.7583</v>
      </c>
      <c r="U17" s="87">
        <v>11651</v>
      </c>
      <c r="V17" s="88">
        <v>48.78</v>
      </c>
      <c r="W17" s="59">
        <v>13.55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31.5" x14ac:dyDescent="0.25">
      <c r="A18" s="62">
        <v>8</v>
      </c>
      <c r="B18" s="63">
        <v>88.221999999999994</v>
      </c>
      <c r="C18" s="64">
        <v>6.5646000000000004</v>
      </c>
      <c r="D18" s="64">
        <v>1.6166</v>
      </c>
      <c r="E18" s="64">
        <v>4.5100000000000001E-2</v>
      </c>
      <c r="F18" s="64">
        <v>0.1159</v>
      </c>
      <c r="G18" s="64">
        <v>6.9999999999999999E-4</v>
      </c>
      <c r="H18" s="64">
        <v>5.4199999999999998E-2</v>
      </c>
      <c r="I18" s="64">
        <v>4.82E-2</v>
      </c>
      <c r="J18" s="64">
        <v>7.8299999999999995E-2</v>
      </c>
      <c r="K18" s="64">
        <v>1.2200000000000001E-2</v>
      </c>
      <c r="L18" s="64">
        <v>1.0206</v>
      </c>
      <c r="M18" s="65">
        <v>2.2216</v>
      </c>
      <c r="N18" s="66">
        <v>0.76439999999999997</v>
      </c>
      <c r="O18" s="67">
        <v>8416.9295000000002</v>
      </c>
      <c r="P18" s="90">
        <v>35.24</v>
      </c>
      <c r="Q18" s="69">
        <v>9.7888999999999999</v>
      </c>
      <c r="R18" s="70">
        <v>9317.3786</v>
      </c>
      <c r="S18" s="90">
        <v>39.01</v>
      </c>
      <c r="T18" s="59">
        <v>10.8361</v>
      </c>
      <c r="U18" s="71">
        <v>11696</v>
      </c>
      <c r="V18" s="72">
        <v>48.97</v>
      </c>
      <c r="W18" s="59">
        <v>13.6028</v>
      </c>
      <c r="X18" s="81">
        <v>3.7</v>
      </c>
      <c r="Y18" s="74">
        <v>6.7</v>
      </c>
      <c r="Z18" s="129" t="s">
        <v>51</v>
      </c>
      <c r="AA18" s="129">
        <v>2.0000000000000001E-4</v>
      </c>
      <c r="AB18" s="44" t="s">
        <v>52</v>
      </c>
      <c r="AC18" s="41"/>
      <c r="AD18" s="14"/>
      <c r="AE18" s="15"/>
      <c r="AF18" s="15"/>
      <c r="AG18" s="15"/>
    </row>
    <row r="19" spans="1:33" ht="15.75" x14ac:dyDescent="0.25">
      <c r="A19" s="62">
        <v>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7">
        <v>8416.9295000000002</v>
      </c>
      <c r="P19" s="90">
        <v>35.24</v>
      </c>
      <c r="Q19" s="69">
        <v>9.7888999999999999</v>
      </c>
      <c r="R19" s="70">
        <v>9317.3786</v>
      </c>
      <c r="S19" s="90">
        <v>39.01</v>
      </c>
      <c r="T19" s="59">
        <v>10.8361</v>
      </c>
      <c r="U19" s="71">
        <v>11696</v>
      </c>
      <c r="V19" s="72">
        <v>48.97</v>
      </c>
      <c r="W19" s="59">
        <v>13.6028</v>
      </c>
      <c r="X19" s="81"/>
      <c r="Y19" s="74"/>
      <c r="Z19" s="129"/>
      <c r="AA19" s="129"/>
      <c r="AB19" s="44"/>
      <c r="AC19" s="41"/>
      <c r="AD19" s="14"/>
      <c r="AE19" s="16"/>
      <c r="AF19" s="16"/>
      <c r="AG19" s="16"/>
    </row>
    <row r="20" spans="1:33" ht="15.75" x14ac:dyDescent="0.25">
      <c r="A20" s="62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78"/>
      <c r="O20" s="67">
        <v>8416.9295000000002</v>
      </c>
      <c r="P20" s="90">
        <v>35.24</v>
      </c>
      <c r="Q20" s="69">
        <v>9.7888999999999999</v>
      </c>
      <c r="R20" s="70">
        <v>9317.3786</v>
      </c>
      <c r="S20" s="90">
        <v>39.01</v>
      </c>
      <c r="T20" s="59">
        <v>10.8361</v>
      </c>
      <c r="U20" s="79">
        <v>11696</v>
      </c>
      <c r="V20" s="80">
        <v>48.97</v>
      </c>
      <c r="W20" s="59">
        <v>13.6028</v>
      </c>
      <c r="X20" s="81"/>
      <c r="Y20" s="74"/>
      <c r="Z20" s="129"/>
      <c r="AA20" s="129"/>
      <c r="AB20" s="44"/>
      <c r="AC20" s="41"/>
      <c r="AD20" s="14"/>
      <c r="AE20" s="16"/>
      <c r="AF20" s="16"/>
      <c r="AG20" s="16"/>
    </row>
    <row r="21" spans="1:33" ht="15.75" x14ac:dyDescent="0.25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8416.9295000000002</v>
      </c>
      <c r="P21" s="90">
        <v>35.24</v>
      </c>
      <c r="Q21" s="69">
        <v>9.7888999999999999</v>
      </c>
      <c r="R21" s="70">
        <v>9317.3786</v>
      </c>
      <c r="S21" s="90">
        <v>39.01</v>
      </c>
      <c r="T21" s="59">
        <v>10.8361</v>
      </c>
      <c r="U21" s="79">
        <v>11696</v>
      </c>
      <c r="V21" s="80">
        <v>48.97</v>
      </c>
      <c r="W21" s="59">
        <v>13.6028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75" x14ac:dyDescent="0.25">
      <c r="A22" s="82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86"/>
      <c r="O22" s="67">
        <v>8416.9295000000002</v>
      </c>
      <c r="P22" s="90">
        <v>35.24</v>
      </c>
      <c r="Q22" s="69">
        <v>9.7888999999999999</v>
      </c>
      <c r="R22" s="70">
        <v>9317.3786</v>
      </c>
      <c r="S22" s="90">
        <v>39.01</v>
      </c>
      <c r="T22" s="59">
        <v>10.8361</v>
      </c>
      <c r="U22" s="87">
        <v>11696</v>
      </c>
      <c r="V22" s="88">
        <v>48.97</v>
      </c>
      <c r="W22" s="59">
        <v>13.6028</v>
      </c>
      <c r="X22" s="89"/>
      <c r="Y22" s="61"/>
      <c r="Z22" s="128"/>
      <c r="AA22" s="128"/>
      <c r="AB22" s="43"/>
      <c r="AC22" s="41"/>
      <c r="AD22" s="14"/>
      <c r="AE22" s="16"/>
      <c r="AF22" s="16"/>
      <c r="AG22" s="16"/>
    </row>
    <row r="23" spans="1:33" ht="15.75" x14ac:dyDescent="0.25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8416.9295000000002</v>
      </c>
      <c r="P23" s="68">
        <v>35.24</v>
      </c>
      <c r="Q23" s="69">
        <v>9.7888999999999999</v>
      </c>
      <c r="R23" s="70">
        <v>9317.3786</v>
      </c>
      <c r="S23" s="68">
        <v>39.01</v>
      </c>
      <c r="T23" s="59">
        <v>10.8361</v>
      </c>
      <c r="U23" s="79">
        <v>11696</v>
      </c>
      <c r="V23" s="80">
        <v>48.97</v>
      </c>
      <c r="W23" s="59">
        <v>13.6028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75" x14ac:dyDescent="0.25">
      <c r="A24" s="82">
        <v>14</v>
      </c>
      <c r="B24" s="94">
        <v>88.5608</v>
      </c>
      <c r="C24" s="95">
        <v>6.5762999999999998</v>
      </c>
      <c r="D24" s="95">
        <v>1.3113999999999999</v>
      </c>
      <c r="E24" s="95">
        <v>2.52E-2</v>
      </c>
      <c r="F24" s="95">
        <v>8.0199999999999994E-2</v>
      </c>
      <c r="G24" s="95">
        <v>6.9999999999999999E-4</v>
      </c>
      <c r="H24" s="95">
        <v>5.9700000000000003E-2</v>
      </c>
      <c r="I24" s="95">
        <v>4.9599999999999998E-2</v>
      </c>
      <c r="J24" s="95">
        <v>7.4399999999999994E-2</v>
      </c>
      <c r="K24" s="95">
        <v>5.7999999999999996E-3</v>
      </c>
      <c r="L24" s="95">
        <v>0.98160000000000003</v>
      </c>
      <c r="M24" s="96">
        <v>2.2743000000000002</v>
      </c>
      <c r="N24" s="86">
        <v>0.76029999999999998</v>
      </c>
      <c r="O24" s="67">
        <v>8369.1602999999996</v>
      </c>
      <c r="P24" s="68">
        <v>35.04</v>
      </c>
      <c r="Q24" s="69">
        <v>9.7332999999999998</v>
      </c>
      <c r="R24" s="70">
        <v>9264.8325000000004</v>
      </c>
      <c r="S24" s="68">
        <v>38.79</v>
      </c>
      <c r="T24" s="59">
        <v>10.775</v>
      </c>
      <c r="U24" s="87">
        <v>11663</v>
      </c>
      <c r="V24" s="88">
        <v>48.83</v>
      </c>
      <c r="W24" s="59">
        <v>13.5639</v>
      </c>
      <c r="X24" s="89">
        <v>-9.9</v>
      </c>
      <c r="Y24" s="61">
        <v>3.5</v>
      </c>
      <c r="Z24" s="128"/>
      <c r="AA24" s="128"/>
      <c r="AB24" s="43"/>
      <c r="AC24" s="41"/>
      <c r="AD24" s="14"/>
      <c r="AE24" s="16"/>
      <c r="AF24" s="16"/>
      <c r="AG24" s="16"/>
    </row>
    <row r="25" spans="1:33" ht="15.75" x14ac:dyDescent="0.25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8369.1602999999996</v>
      </c>
      <c r="P25" s="68">
        <v>35.04</v>
      </c>
      <c r="Q25" s="69">
        <v>9.7332999999999998</v>
      </c>
      <c r="R25" s="70">
        <v>9264.8325000000004</v>
      </c>
      <c r="S25" s="68">
        <v>38.79</v>
      </c>
      <c r="T25" s="59">
        <v>10.775</v>
      </c>
      <c r="U25" s="79">
        <v>11663</v>
      </c>
      <c r="V25" s="80">
        <v>48.83</v>
      </c>
      <c r="W25" s="59">
        <v>13.5639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75" x14ac:dyDescent="0.25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8369.1602999999996</v>
      </c>
      <c r="P26" s="68">
        <v>35.04</v>
      </c>
      <c r="Q26" s="69">
        <v>9.7332999999999998</v>
      </c>
      <c r="R26" s="70">
        <v>9264.8325000000004</v>
      </c>
      <c r="S26" s="68">
        <v>38.79</v>
      </c>
      <c r="T26" s="59">
        <v>10.775</v>
      </c>
      <c r="U26" s="79">
        <v>11663</v>
      </c>
      <c r="V26" s="80">
        <v>48.83</v>
      </c>
      <c r="W26" s="59">
        <v>13.5639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75" x14ac:dyDescent="0.25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8369.1602999999996</v>
      </c>
      <c r="P27" s="68">
        <v>35.04</v>
      </c>
      <c r="Q27" s="69">
        <v>9.7332999999999998</v>
      </c>
      <c r="R27" s="70">
        <v>9264.8325000000004</v>
      </c>
      <c r="S27" s="68">
        <v>38.79</v>
      </c>
      <c r="T27" s="59">
        <v>10.775</v>
      </c>
      <c r="U27" s="79">
        <v>11663</v>
      </c>
      <c r="V27" s="80">
        <v>48.83</v>
      </c>
      <c r="W27" s="59">
        <v>13.5639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75" x14ac:dyDescent="0.25">
      <c r="A28" s="62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78"/>
      <c r="O28" s="67">
        <v>8369.1602999999996</v>
      </c>
      <c r="P28" s="68">
        <v>35.04</v>
      </c>
      <c r="Q28" s="69">
        <v>9.7332999999999998</v>
      </c>
      <c r="R28" s="70">
        <v>9264.8325000000004</v>
      </c>
      <c r="S28" s="68">
        <v>38.79</v>
      </c>
      <c r="T28" s="59">
        <v>10.775</v>
      </c>
      <c r="U28" s="79">
        <v>11663</v>
      </c>
      <c r="V28" s="80">
        <v>48.83</v>
      </c>
      <c r="W28" s="59">
        <v>13.5639</v>
      </c>
      <c r="X28" s="81"/>
      <c r="Y28" s="74"/>
      <c r="Z28" s="129"/>
      <c r="AA28" s="129"/>
      <c r="AB28" s="44"/>
      <c r="AC28" s="41"/>
      <c r="AD28" s="14"/>
      <c r="AE28" s="16"/>
      <c r="AF28" s="16"/>
      <c r="AG28" s="16"/>
    </row>
    <row r="29" spans="1:33" ht="15.75" x14ac:dyDescent="0.25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8369.1602999999996</v>
      </c>
      <c r="P29" s="68">
        <v>35.04</v>
      </c>
      <c r="Q29" s="69">
        <v>9.7332999999999998</v>
      </c>
      <c r="R29" s="70">
        <v>9264.8325000000004</v>
      </c>
      <c r="S29" s="68">
        <v>38.79</v>
      </c>
      <c r="T29" s="59">
        <v>10.775</v>
      </c>
      <c r="U29" s="87">
        <v>11663</v>
      </c>
      <c r="V29" s="88">
        <v>48.83</v>
      </c>
      <c r="W29" s="59">
        <v>13.5639</v>
      </c>
      <c r="X29" s="89"/>
      <c r="Y29" s="61"/>
      <c r="Z29" s="128"/>
      <c r="AA29" s="128"/>
      <c r="AB29" s="43"/>
      <c r="AC29" s="41"/>
      <c r="AD29" s="14"/>
      <c r="AE29" s="16"/>
      <c r="AF29" s="16"/>
      <c r="AG29" s="16"/>
    </row>
    <row r="30" spans="1:33" ht="15.75" x14ac:dyDescent="0.25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8369.1602999999996</v>
      </c>
      <c r="P30" s="68">
        <v>35.04</v>
      </c>
      <c r="Q30" s="69">
        <v>9.7332999999999998</v>
      </c>
      <c r="R30" s="70">
        <v>9264.8325000000004</v>
      </c>
      <c r="S30" s="68">
        <v>38.79</v>
      </c>
      <c r="T30" s="59">
        <v>10.775</v>
      </c>
      <c r="U30" s="79">
        <v>11663</v>
      </c>
      <c r="V30" s="80">
        <v>48.83</v>
      </c>
      <c r="W30" s="59">
        <v>13.5639</v>
      </c>
      <c r="X30" s="81"/>
      <c r="Y30" s="74"/>
      <c r="Z30" s="129"/>
      <c r="AA30" s="129"/>
      <c r="AB30" s="44"/>
      <c r="AC30" s="41"/>
      <c r="AD30" s="14"/>
      <c r="AE30" s="16"/>
      <c r="AF30" s="16"/>
      <c r="AG30" s="16"/>
    </row>
    <row r="31" spans="1:33" ht="15.75" x14ac:dyDescent="0.25">
      <c r="A31" s="82">
        <v>21</v>
      </c>
      <c r="B31" s="94">
        <v>88.508099999999999</v>
      </c>
      <c r="C31" s="95">
        <v>6.6161000000000003</v>
      </c>
      <c r="D31" s="95">
        <v>1.2968</v>
      </c>
      <c r="E31" s="95">
        <v>1.47E-2</v>
      </c>
      <c r="F31" s="95">
        <v>4.9099999999999998E-2</v>
      </c>
      <c r="G31" s="95">
        <v>5.0000000000000001E-4</v>
      </c>
      <c r="H31" s="95">
        <v>5.9900000000000002E-2</v>
      </c>
      <c r="I31" s="95">
        <v>5.1700000000000003E-2</v>
      </c>
      <c r="J31" s="95">
        <v>7.5700000000000003E-2</v>
      </c>
      <c r="K31" s="95">
        <v>5.5999999999999999E-3</v>
      </c>
      <c r="L31" s="95">
        <v>1.0569999999999999</v>
      </c>
      <c r="M31" s="96">
        <v>2.2646999999999999</v>
      </c>
      <c r="N31" s="86">
        <v>0.76</v>
      </c>
      <c r="O31" s="67">
        <v>8357.2180000000008</v>
      </c>
      <c r="P31" s="68">
        <v>34.99</v>
      </c>
      <c r="Q31" s="69">
        <v>9.7194000000000003</v>
      </c>
      <c r="R31" s="70">
        <v>9252.8901999999998</v>
      </c>
      <c r="S31" s="68">
        <v>38.74</v>
      </c>
      <c r="T31" s="59">
        <v>10.761100000000001</v>
      </c>
      <c r="U31" s="87">
        <v>11649</v>
      </c>
      <c r="V31" s="88">
        <v>48.77</v>
      </c>
      <c r="W31" s="59">
        <v>13.5472</v>
      </c>
      <c r="X31" s="89">
        <v>-9.3000000000000007</v>
      </c>
      <c r="Y31" s="61">
        <v>-1</v>
      </c>
      <c r="Z31" s="128"/>
      <c r="AA31" s="128"/>
      <c r="AB31" s="43"/>
      <c r="AC31" s="41"/>
      <c r="AD31" s="14"/>
      <c r="AE31" s="16"/>
      <c r="AF31" s="16"/>
      <c r="AG31" s="16"/>
    </row>
    <row r="32" spans="1:33" ht="15.75" x14ac:dyDescent="0.25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8357.2180000000008</v>
      </c>
      <c r="P32" s="68">
        <v>34.99</v>
      </c>
      <c r="Q32" s="69">
        <v>9.7194000000000003</v>
      </c>
      <c r="R32" s="70">
        <v>9252.8901999999998</v>
      </c>
      <c r="S32" s="68">
        <v>38.74</v>
      </c>
      <c r="T32" s="59">
        <v>10.761100000000001</v>
      </c>
      <c r="U32" s="79">
        <v>11649</v>
      </c>
      <c r="V32" s="80">
        <v>48.77</v>
      </c>
      <c r="W32" s="59">
        <v>13.5472</v>
      </c>
      <c r="X32" s="81"/>
      <c r="Y32" s="74"/>
      <c r="Z32" s="129"/>
      <c r="AA32" s="129"/>
      <c r="AB32" s="17"/>
      <c r="AC32" s="41"/>
      <c r="AD32" s="14"/>
      <c r="AE32" s="16"/>
      <c r="AF32" s="16"/>
      <c r="AG32" s="16"/>
    </row>
    <row r="33" spans="1:33" ht="15.75" x14ac:dyDescent="0.25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8357.2180000000008</v>
      </c>
      <c r="P33" s="68">
        <v>34.99</v>
      </c>
      <c r="Q33" s="69">
        <v>9.7194000000000003</v>
      </c>
      <c r="R33" s="70">
        <v>9252.8901999999998</v>
      </c>
      <c r="S33" s="68">
        <v>38.74</v>
      </c>
      <c r="T33" s="59">
        <v>10.761100000000001</v>
      </c>
      <c r="U33" s="79">
        <v>11649</v>
      </c>
      <c r="V33" s="80">
        <v>48.77</v>
      </c>
      <c r="W33" s="59">
        <v>13.5472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75" x14ac:dyDescent="0.25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8357.2180000000008</v>
      </c>
      <c r="P34" s="68">
        <v>34.99</v>
      </c>
      <c r="Q34" s="69">
        <v>9.7194000000000003</v>
      </c>
      <c r="R34" s="70">
        <v>9252.8901999999998</v>
      </c>
      <c r="S34" s="68">
        <v>38.74</v>
      </c>
      <c r="T34" s="59">
        <v>10.761100000000001</v>
      </c>
      <c r="U34" s="79">
        <v>11649</v>
      </c>
      <c r="V34" s="80">
        <v>48.77</v>
      </c>
      <c r="W34" s="59">
        <v>13.5472</v>
      </c>
      <c r="X34" s="81"/>
      <c r="Y34" s="74"/>
      <c r="Z34" s="129"/>
      <c r="AA34" s="129"/>
      <c r="AB34" s="44"/>
      <c r="AC34" s="41"/>
      <c r="AD34" s="14"/>
      <c r="AE34" s="16"/>
      <c r="AF34" s="16"/>
      <c r="AG34" s="16"/>
    </row>
    <row r="35" spans="1:33" ht="15.75" x14ac:dyDescent="0.25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8357.2180000000008</v>
      </c>
      <c r="P35" s="68">
        <v>34.99</v>
      </c>
      <c r="Q35" s="69">
        <v>9.7194000000000003</v>
      </c>
      <c r="R35" s="70">
        <v>9252.8901999999998</v>
      </c>
      <c r="S35" s="68">
        <v>38.74</v>
      </c>
      <c r="T35" s="59">
        <v>10.761100000000001</v>
      </c>
      <c r="U35" s="79">
        <v>11649</v>
      </c>
      <c r="V35" s="80">
        <v>48.77</v>
      </c>
      <c r="W35" s="59">
        <v>13.5472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75" x14ac:dyDescent="0.25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8357.2180000000008</v>
      </c>
      <c r="P36" s="68">
        <v>34.99</v>
      </c>
      <c r="Q36" s="69">
        <v>9.7194000000000003</v>
      </c>
      <c r="R36" s="70">
        <v>9252.8901999999998</v>
      </c>
      <c r="S36" s="68">
        <v>38.74</v>
      </c>
      <c r="T36" s="59">
        <v>10.761100000000001</v>
      </c>
      <c r="U36" s="87">
        <v>11649</v>
      </c>
      <c r="V36" s="88">
        <v>48.77</v>
      </c>
      <c r="W36" s="59">
        <v>13.5472</v>
      </c>
      <c r="X36" s="89"/>
      <c r="Y36" s="61"/>
      <c r="Z36" s="128"/>
      <c r="AA36" s="128"/>
      <c r="AB36" s="43"/>
      <c r="AC36" s="41"/>
      <c r="AD36" s="14"/>
      <c r="AE36" s="16"/>
      <c r="AF36" s="16"/>
      <c r="AG36" s="16"/>
    </row>
    <row r="37" spans="1:33" ht="15.75" x14ac:dyDescent="0.25">
      <c r="A37" s="62">
        <v>27</v>
      </c>
      <c r="B37" s="91">
        <v>88.626999999999995</v>
      </c>
      <c r="C37" s="92">
        <v>6.6116000000000001</v>
      </c>
      <c r="D37" s="92">
        <v>1.2672000000000001</v>
      </c>
      <c r="E37" s="92">
        <v>1.26E-2</v>
      </c>
      <c r="F37" s="92">
        <v>4.2599999999999999E-2</v>
      </c>
      <c r="G37" s="92">
        <v>5.0000000000000001E-4</v>
      </c>
      <c r="H37" s="92">
        <v>6.4299999999999996E-2</v>
      </c>
      <c r="I37" s="92">
        <v>5.5399999999999998E-2</v>
      </c>
      <c r="J37" s="92">
        <v>8.9300000000000004E-2</v>
      </c>
      <c r="K37" s="92">
        <v>7.1000000000000004E-3</v>
      </c>
      <c r="L37" s="92">
        <v>0.96719999999999995</v>
      </c>
      <c r="M37" s="93">
        <v>2.2549999999999999</v>
      </c>
      <c r="N37" s="78">
        <v>0.75949999999999995</v>
      </c>
      <c r="O37" s="67">
        <v>8366.7718999999997</v>
      </c>
      <c r="P37" s="68">
        <v>35.03</v>
      </c>
      <c r="Q37" s="69">
        <v>9.7306000000000008</v>
      </c>
      <c r="R37" s="70">
        <v>9262.4439999999995</v>
      </c>
      <c r="S37" s="68">
        <v>38.78</v>
      </c>
      <c r="T37" s="59">
        <v>10.7722</v>
      </c>
      <c r="U37" s="79">
        <v>11665</v>
      </c>
      <c r="V37" s="80">
        <v>48.84</v>
      </c>
      <c r="W37" s="59">
        <v>13.566700000000001</v>
      </c>
      <c r="X37" s="81">
        <v>-8.6999999999999993</v>
      </c>
      <c r="Y37" s="74">
        <v>2.2999999999999998</v>
      </c>
      <c r="Z37" s="129"/>
      <c r="AA37" s="129"/>
      <c r="AB37" s="17"/>
      <c r="AC37" s="41"/>
      <c r="AD37" s="14"/>
      <c r="AE37" s="16"/>
      <c r="AF37" s="16"/>
      <c r="AG37" s="16"/>
    </row>
    <row r="38" spans="1:33" ht="15.75" x14ac:dyDescent="0.25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8366.7718999999997</v>
      </c>
      <c r="P38" s="68">
        <v>35.03</v>
      </c>
      <c r="Q38" s="69">
        <v>9.7306000000000008</v>
      </c>
      <c r="R38" s="70">
        <v>9262.4439999999995</v>
      </c>
      <c r="S38" s="68">
        <v>38.78</v>
      </c>
      <c r="T38" s="59">
        <v>10.7722</v>
      </c>
      <c r="U38" s="87">
        <v>11665</v>
      </c>
      <c r="V38" s="88">
        <v>48.84</v>
      </c>
      <c r="W38" s="59">
        <v>13.566700000000001</v>
      </c>
      <c r="X38" s="89"/>
      <c r="Y38" s="61"/>
      <c r="Z38" s="128"/>
      <c r="AA38" s="128"/>
      <c r="AB38" s="43"/>
      <c r="AC38" s="41"/>
      <c r="AD38" s="14"/>
      <c r="AE38" s="16"/>
      <c r="AF38" s="16"/>
      <c r="AG38" s="16"/>
    </row>
    <row r="39" spans="1:33" ht="15.75" x14ac:dyDescent="0.25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8366.7718999999997</v>
      </c>
      <c r="P39" s="68">
        <v>35.03</v>
      </c>
      <c r="Q39" s="69">
        <v>9.7306000000000008</v>
      </c>
      <c r="R39" s="70">
        <v>9262.4439999999995</v>
      </c>
      <c r="S39" s="68">
        <v>38.78</v>
      </c>
      <c r="T39" s="59">
        <v>10.7722</v>
      </c>
      <c r="U39" s="79">
        <v>11665</v>
      </c>
      <c r="V39" s="80">
        <v>48.84</v>
      </c>
      <c r="W39" s="59">
        <v>13.566700000000001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75" x14ac:dyDescent="0.2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8366.7718999999997</v>
      </c>
      <c r="P40" s="68">
        <v>35.03</v>
      </c>
      <c r="Q40" s="69">
        <v>9.7306000000000008</v>
      </c>
      <c r="R40" s="70">
        <v>9262.4439999999995</v>
      </c>
      <c r="S40" s="68">
        <v>38.78</v>
      </c>
      <c r="T40" s="59">
        <v>10.7722</v>
      </c>
      <c r="U40" s="102">
        <v>11665</v>
      </c>
      <c r="V40" s="103">
        <v>48.84</v>
      </c>
      <c r="W40" s="59">
        <v>13.566700000000001</v>
      </c>
      <c r="X40" s="104"/>
      <c r="Y40" s="105"/>
      <c r="Z40" s="130"/>
      <c r="AA40" s="130"/>
      <c r="AB40" s="45"/>
      <c r="AC40" s="41"/>
      <c r="AD40" s="14"/>
      <c r="AE40" s="16"/>
      <c r="AF40" s="16"/>
      <c r="AG40" s="16"/>
    </row>
    <row r="41" spans="1:33" ht="16.5" thickBot="1" x14ac:dyDescent="0.3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/>
      <c r="P41" s="112"/>
      <c r="Q41" s="113"/>
      <c r="R41" s="114"/>
      <c r="S41" s="112"/>
      <c r="T41" s="117"/>
      <c r="U41" s="115"/>
      <c r="V41" s="116"/>
      <c r="W41" s="117"/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">
      <c r="A42" s="179" t="s">
        <v>42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82">
        <v>8372.9341000000004</v>
      </c>
      <c r="P42" s="151">
        <v>35.055799999999998</v>
      </c>
      <c r="Q42" s="184">
        <v>9.7377000000000002</v>
      </c>
      <c r="R42" s="182">
        <v>9270.3258999999998</v>
      </c>
      <c r="S42" s="151">
        <v>38.813000000000002</v>
      </c>
      <c r="T42" s="184">
        <v>10.7814</v>
      </c>
      <c r="U42" s="171"/>
      <c r="V42" s="172"/>
      <c r="W42" s="172"/>
      <c r="X42" s="172"/>
      <c r="Y42" s="172"/>
      <c r="Z42" s="172"/>
      <c r="AA42" s="172"/>
      <c r="AB42" s="172"/>
      <c r="AC42" s="42"/>
      <c r="AD42" s="14"/>
      <c r="AE42" s="16"/>
      <c r="AF42" s="16"/>
      <c r="AG42" s="16"/>
    </row>
    <row r="43" spans="1:33" ht="15.75" customHeight="1" thickBot="1" x14ac:dyDescent="0.3">
      <c r="A43" s="3"/>
      <c r="B43" s="47"/>
      <c r="C43" s="47"/>
      <c r="D43" s="47"/>
      <c r="E43" s="47"/>
      <c r="F43" s="47"/>
      <c r="G43" s="47"/>
      <c r="H43" s="186" t="s">
        <v>31</v>
      </c>
      <c r="I43" s="187"/>
      <c r="J43" s="187"/>
      <c r="K43" s="187"/>
      <c r="L43" s="187"/>
      <c r="M43" s="187"/>
      <c r="N43" s="188"/>
      <c r="O43" s="183"/>
      <c r="P43" s="152"/>
      <c r="Q43" s="185"/>
      <c r="R43" s="183"/>
      <c r="S43" s="152"/>
      <c r="T43" s="185"/>
      <c r="U43" s="169"/>
      <c r="V43" s="170"/>
      <c r="W43" s="170"/>
      <c r="X43" s="170"/>
      <c r="Y43" s="170"/>
      <c r="Z43" s="170"/>
      <c r="AA43" s="170"/>
      <c r="AB43" s="170"/>
      <c r="AC43" s="40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68"/>
      <c r="V44" s="168"/>
      <c r="W44" s="168"/>
      <c r="X44" s="168"/>
      <c r="Y44" s="168"/>
      <c r="Z44" s="168"/>
      <c r="AA44" s="168"/>
      <c r="AB44" s="168"/>
      <c r="AC44" s="40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25">
      <c r="A46" s="24"/>
      <c r="B46" s="39" t="s">
        <v>49</v>
      </c>
      <c r="C46" s="39"/>
      <c r="D46" s="39"/>
      <c r="E46" s="39"/>
      <c r="F46" s="39"/>
      <c r="G46" s="39"/>
      <c r="H46" s="39"/>
      <c r="I46" s="39"/>
      <c r="J46" s="39"/>
      <c r="K46" s="39" t="s">
        <v>50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>
        <f ca="1">TODAY()</f>
        <v>42919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25">
      <c r="A47" s="24"/>
      <c r="B47" s="7"/>
      <c r="C47" s="19" t="s">
        <v>32</v>
      </c>
      <c r="D47" s="7"/>
      <c r="E47" s="7"/>
      <c r="F47" s="7"/>
      <c r="G47" s="7"/>
      <c r="H47" s="7"/>
      <c r="I47" s="7"/>
      <c r="J47" s="7"/>
      <c r="K47" s="7"/>
      <c r="L47" s="19" t="s">
        <v>33</v>
      </c>
      <c r="M47" s="7"/>
      <c r="N47" s="7"/>
      <c r="P47" s="7"/>
      <c r="Q47" s="7"/>
      <c r="R47" s="19" t="s">
        <v>34</v>
      </c>
      <c r="S47" s="7"/>
      <c r="T47" s="7"/>
      <c r="U47" s="7"/>
      <c r="V47" s="126" t="s">
        <v>35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25">
      <c r="A48" s="24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 t="s">
        <v>48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>
        <f ca="1">TODAY()</f>
        <v>42919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25">
      <c r="A49" s="24"/>
      <c r="B49" s="7"/>
      <c r="C49" s="19" t="s">
        <v>36</v>
      </c>
      <c r="D49" s="7"/>
      <c r="E49" s="7"/>
      <c r="F49" s="7"/>
      <c r="G49" s="7"/>
      <c r="H49" s="7"/>
      <c r="I49" s="7"/>
      <c r="J49" s="7"/>
      <c r="K49" s="7"/>
      <c r="L49" s="19" t="s">
        <v>33</v>
      </c>
      <c r="M49" s="7"/>
      <c r="N49" s="7"/>
      <c r="P49" s="7"/>
      <c r="Q49" s="7"/>
      <c r="R49" s="19" t="s">
        <v>34</v>
      </c>
      <c r="S49" s="7"/>
      <c r="T49" s="7"/>
      <c r="U49" s="7"/>
      <c r="V49" s="126" t="s">
        <v>35</v>
      </c>
      <c r="W49" s="7"/>
      <c r="X49" s="7"/>
      <c r="Y49" s="7"/>
      <c r="Z49" s="7"/>
      <c r="AA49" s="7"/>
      <c r="AB49" s="24"/>
      <c r="AC49" s="40"/>
    </row>
    <row r="50" spans="1:29" x14ac:dyDescent="0.25">
      <c r="A50" s="24"/>
      <c r="B50" s="39" t="s">
        <v>45</v>
      </c>
      <c r="C50" s="39"/>
      <c r="D50" s="39"/>
      <c r="E50" s="39"/>
      <c r="F50" s="39"/>
      <c r="G50" s="39"/>
      <c r="H50" s="39"/>
      <c r="I50" s="39"/>
      <c r="J50" s="39"/>
      <c r="K50" s="39" t="s">
        <v>46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>
        <f ca="1">TODAY()</f>
        <v>42919</v>
      </c>
      <c r="W50" s="39"/>
      <c r="X50" s="39"/>
      <c r="Y50" s="39"/>
      <c r="Z50" s="39"/>
      <c r="AA50" s="39"/>
      <c r="AB50" s="24"/>
      <c r="AC50" s="40"/>
    </row>
    <row r="51" spans="1:29" x14ac:dyDescent="0.25">
      <c r="A51" s="24"/>
      <c r="B51" s="7"/>
      <c r="C51" s="19" t="s">
        <v>37</v>
      </c>
      <c r="D51" s="7"/>
      <c r="E51" s="7"/>
      <c r="F51" s="7"/>
      <c r="G51" s="7"/>
      <c r="H51" s="7"/>
      <c r="I51" s="7"/>
      <c r="J51" s="7"/>
      <c r="K51" s="7"/>
      <c r="L51" s="19" t="s">
        <v>33</v>
      </c>
      <c r="M51" s="7"/>
      <c r="N51" s="7"/>
      <c r="P51" s="7"/>
      <c r="Q51" s="7"/>
      <c r="R51" s="19" t="s">
        <v>34</v>
      </c>
      <c r="S51" s="7"/>
      <c r="T51" s="7"/>
      <c r="U51" s="7"/>
      <c r="V51" s="126" t="s">
        <v>35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"/>
  <sheetViews>
    <sheetView tabSelected="1" workbookViewId="0">
      <selection activeCell="K18" sqref="K17:K18"/>
    </sheetView>
  </sheetViews>
  <sheetFormatPr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3"/>
      <c r="B2" s="203"/>
    </row>
    <row r="3" spans="1:26" x14ac:dyDescent="0.25">
      <c r="A3" s="134" t="s">
        <v>66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4" t="s">
        <v>38</v>
      </c>
      <c r="B5" s="204" t="s">
        <v>39</v>
      </c>
      <c r="C5" s="206" t="s">
        <v>40</v>
      </c>
      <c r="D5" s="207"/>
      <c r="E5" s="208"/>
    </row>
    <row r="6" spans="1:26" ht="15.75" thickBot="1" x14ac:dyDescent="0.3">
      <c r="A6" s="205"/>
      <c r="B6" s="205"/>
      <c r="C6" s="144" t="s">
        <v>43</v>
      </c>
      <c r="D6" s="145" t="s">
        <v>44</v>
      </c>
      <c r="E6" s="144" t="s">
        <v>41</v>
      </c>
    </row>
    <row r="7" spans="1:26" ht="15" customHeight="1" x14ac:dyDescent="0.25">
      <c r="A7" s="140" t="s">
        <v>60</v>
      </c>
      <c r="B7" s="140"/>
      <c r="C7" s="141">
        <v>9270.3258999999998</v>
      </c>
      <c r="D7" s="142">
        <v>38.813000000000002</v>
      </c>
      <c r="E7" s="143">
        <v>10.7814</v>
      </c>
      <c r="F7" s="139"/>
    </row>
    <row r="8" spans="1:26" x14ac:dyDescent="0.25">
      <c r="A8" s="149" t="s">
        <v>61</v>
      </c>
      <c r="B8" s="146" t="s">
        <v>62</v>
      </c>
      <c r="C8" s="147"/>
      <c r="D8" s="148"/>
      <c r="E8" s="148"/>
    </row>
    <row r="9" spans="1:26" x14ac:dyDescent="0.25">
      <c r="A9" s="149" t="s">
        <v>61</v>
      </c>
      <c r="B9" s="146" t="s">
        <v>63</v>
      </c>
      <c r="C9" s="147"/>
      <c r="D9" s="148"/>
      <c r="E9" s="148"/>
    </row>
    <row r="10" spans="1:26" x14ac:dyDescent="0.25">
      <c r="A10" s="149" t="s">
        <v>64</v>
      </c>
      <c r="B10" s="146" t="s">
        <v>65</v>
      </c>
      <c r="C10" s="147"/>
      <c r="D10" s="148"/>
      <c r="E10" s="148"/>
    </row>
    <row r="11" spans="1:26" x14ac:dyDescent="0.25">
      <c r="A11" s="132"/>
      <c r="B11" s="132"/>
      <c r="C11" s="135"/>
      <c r="D11" s="133"/>
      <c r="E11" s="133"/>
    </row>
    <row r="12" spans="1:26" x14ac:dyDescent="0.25">
      <c r="A12" s="27" t="s">
        <v>49</v>
      </c>
      <c r="B12" s="28"/>
      <c r="C12" s="28" t="s">
        <v>50</v>
      </c>
      <c r="D12" s="28"/>
      <c r="E12" s="28"/>
      <c r="F12" s="28"/>
      <c r="G12" s="209">
        <f ca="1">TODAY()</f>
        <v>42919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32</v>
      </c>
      <c r="C13" s="33" t="s">
        <v>33</v>
      </c>
      <c r="E13" s="35" t="s">
        <v>34</v>
      </c>
      <c r="F13" s="30"/>
      <c r="G13" s="31" t="s">
        <v>35</v>
      </c>
      <c r="H13" s="24"/>
      <c r="I13" s="24"/>
      <c r="J13" s="24"/>
      <c r="K13" s="24"/>
      <c r="L13" s="24"/>
      <c r="M13" s="24"/>
      <c r="N13" s="26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 t="s">
        <v>47</v>
      </c>
      <c r="B14" s="28"/>
      <c r="C14" s="28" t="s">
        <v>48</v>
      </c>
      <c r="D14" s="34"/>
      <c r="E14" s="36"/>
      <c r="F14" s="37"/>
      <c r="G14" s="209">
        <f ca="1">TODAY()</f>
        <v>42919</v>
      </c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25">
      <c r="A15" s="19" t="s">
        <v>36</v>
      </c>
      <c r="C15" s="33" t="s">
        <v>33</v>
      </c>
      <c r="E15" s="35" t="s">
        <v>34</v>
      </c>
      <c r="F15" s="30"/>
      <c r="G15" s="31" t="s">
        <v>35</v>
      </c>
      <c r="H15" s="24"/>
      <c r="I15" s="24"/>
      <c r="J15" s="24"/>
      <c r="K15" s="24"/>
      <c r="L15" s="24"/>
      <c r="M15" s="24"/>
      <c r="N15" s="19"/>
      <c r="O15" s="24"/>
      <c r="P15" s="24"/>
      <c r="Q15" s="19"/>
      <c r="R15" s="24"/>
      <c r="S15" s="24"/>
      <c r="T15" s="24"/>
      <c r="U15" s="19"/>
      <c r="V15" s="24"/>
      <c r="W15" s="24"/>
      <c r="X15" s="24"/>
      <c r="Y15" s="24"/>
      <c r="Z15" s="24"/>
    </row>
    <row r="16" spans="1:26" x14ac:dyDescent="0.25">
      <c r="A16" s="27" t="s">
        <v>45</v>
      </c>
      <c r="B16" s="28"/>
      <c r="C16" s="28" t="s">
        <v>46</v>
      </c>
      <c r="D16" s="34"/>
      <c r="E16" s="36"/>
      <c r="F16" s="38"/>
      <c r="G16" s="209">
        <f ca="1">TODAY()</f>
        <v>42919</v>
      </c>
      <c r="H16" s="32"/>
    </row>
    <row r="17" spans="1:7" x14ac:dyDescent="0.25">
      <c r="A17" s="19" t="s">
        <v>37</v>
      </c>
      <c r="C17" s="33" t="s">
        <v>33</v>
      </c>
      <c r="E17" s="35" t="s">
        <v>34</v>
      </c>
      <c r="F17" s="30"/>
      <c r="G17" s="31" t="s">
        <v>35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Ximlab</cp:lastModifiedBy>
  <cp:lastPrinted>2017-07-03T12:13:57Z</cp:lastPrinted>
  <dcterms:created xsi:type="dcterms:W3CDTF">2017-03-02T08:26:11Z</dcterms:created>
  <dcterms:modified xsi:type="dcterms:W3CDTF">2017-07-03T12:14:05Z</dcterms:modified>
</cp:coreProperties>
</file>