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15" windowWidth="1944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AD41" i="1" l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</calcChain>
</file>

<file path=xl/sharedStrings.xml><?xml version="1.0" encoding="utf-8"?>
<sst xmlns="http://schemas.openxmlformats.org/spreadsheetml/2006/main" count="106" uniqueCount="82">
  <si>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</si>
  <si>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</si>
  <si>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</si>
  <si>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</si>
  <si>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</si>
  <si>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</si>
  <si>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</si>
  <si>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</si>
  <si>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</si>
  <si>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</si>
  <si>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</si>
  <si>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</si>
  <si>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</si>
  <si>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</si>
  <si>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</si>
  <si>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</si>
  <si>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</si>
  <si>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</si>
  <si>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</si>
  <si>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</si>
  <si>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</si>
  <si>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</si>
  <si>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</si>
  <si>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</si>
  <si>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</si>
  <si>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</si>
  <si>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</si>
  <si>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</si>
  <si>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</si>
  <si>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</si>
  <si>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</si>
  <si>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</si>
  <si>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</si>
  <si>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</si>
  <si>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</si>
  <si>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</si>
  <si>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</si>
  <si>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</si>
  <si>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</si>
  <si>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</si>
  <si>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</si>
  <si>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</si>
  <si>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</si>
  <si>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</si>
  <si>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</si>
  <si>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</si>
  <si>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</si>
  <si>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</si>
  <si>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t>ПАСПОРТ ФІЗИКО-ХІМІЧНИХ ПОКАЗНИКІВ ПРИРОДНОГО ГАЗУ  № 204</t>
  </si>
  <si>
    <t>АГНКС "Топеко Менеджмент"</t>
  </si>
  <si>
    <t>Маршрут № 204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</si>
  <si>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"ТУРІЙСЬК - ЛУЦЬК - РІВНЕ"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</si>
  <si>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</si>
  <si>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</si>
  <si>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</si>
  <si>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Філія "УМГ "Львівтрансгаз"</t>
  </si>
  <si>
    <t>Рівненське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</si>
  <si>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РТ 0031/2015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22.04.2020 р.</t>
    </r>
  </si>
  <si>
    <t>Додаток до Паспорту фізико-хімічних показників природного газу № 204</t>
  </si>
  <si>
    <t>Рівненська область</t>
  </si>
  <si>
    <t>ГРС Любомирка</t>
  </si>
  <si>
    <t>ГРС Березно</t>
  </si>
  <si>
    <t>ГРС Катеринівка</t>
  </si>
  <si>
    <t>ГРС Костопіль</t>
  </si>
  <si>
    <t>ГРС Котів</t>
  </si>
  <si>
    <t>ГРС Малинськ</t>
  </si>
  <si>
    <t>ГРС Сарни</t>
  </si>
  <si>
    <t>ГРС Степань</t>
  </si>
  <si>
    <r>
      <t xml:space="preserve">переданого Рівненським ЛВУМГ та прийнятого  </t>
    </r>
    <r>
      <rPr>
        <b/>
        <sz val="13"/>
        <color theme="1"/>
        <rFont val="Times New Roman"/>
        <family val="1"/>
        <charset val="204"/>
      </rPr>
      <t>ПАТ "Рівнегаз", АГНКС "Топеко Менеджмент"</t>
    </r>
  </si>
  <si>
    <t>Середньозважене значення вищої теплоти згоряння по маршруту № 204</t>
  </si>
  <si>
    <t xml:space="preserve">Хімік                                                                                                                                    Шевчук М.О.                                                                                                     </t>
  </si>
  <si>
    <t xml:space="preserve">Начальник управління Рівненського ЛВУМГ                                                                 Олійник І.Я.                                                                                   </t>
  </si>
  <si>
    <t>Начальник служби газовимірювань та метрології                                                           Кузьмін А.Б.</t>
  </si>
  <si>
    <t>Рівень одоризації відповідає чинним нормативним документам</t>
  </si>
  <si>
    <t>Олійник І.Я</t>
  </si>
  <si>
    <t>Начальник управління Рівненського ЛВУМГ</t>
  </si>
  <si>
    <t>Шевчук М.О.</t>
  </si>
  <si>
    <t>Хімік</t>
  </si>
  <si>
    <t xml:space="preserve"> 03.04.2017</t>
  </si>
  <si>
    <t xml:space="preserve"> Кузьмін А.Б.</t>
  </si>
  <si>
    <t xml:space="preserve">  03.04.2017</t>
  </si>
  <si>
    <t>Начальник служби газовимірювань та метрології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</si>
</sst>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/>
    </xf>
    <xf numFmtId="165" fontId="14" fillId="2" borderId="0" xfId="0" applyNumberFormat="1" applyFont="1" applyFill="1"/>
    <xf numFmtId="2" fontId="14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2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2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9" xfId="0" applyNumberFormat="1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8" xfId="0" applyNumberFormat="1" applyFont="1" applyFill="1" applyBorder="1" applyAlignment="1">
      <alignment horizontal="center"/>
    </xf>
    <xf numFmtId="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9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3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46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6" xfId="0" applyNumberFormat="1" applyFont="1" applyFill="1" applyBorder="1" applyAlignment="1">
      <alignment horizontal="center"/>
    </xf>
    <xf numFmtId="2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0" fontId="4" fillId="2" borderId="31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59" xfId="0" applyFont="1" applyFill="1" applyBorder="1" applyAlignment="1" applyProtection="1">
      <alignment horizontal="center" vertical="center" textRotation="90" wrapText="1"/>
      <protection locked="0"/>
    </xf>
    <xf numFmtId="2" fontId="4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50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" fontId="16" fillId="0" borderId="52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 vertical="center"/>
    </xf>
    <xf numFmtId="0" fontId="6" fillId="0" borderId="13" xfId="0" applyFont="1" applyBorder="1"/>
    <xf numFmtId="0" fontId="3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3" fontId="16" fillId="3" borderId="52" xfId="0" applyNumberFormat="1" applyFont="1" applyFill="1" applyBorder="1" applyAlignment="1">
      <alignment horizontal="center" vertical="center"/>
    </xf>
    <xf numFmtId="4" fontId="16" fillId="3" borderId="57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4" fillId="2" borderId="42" xfId="0" applyNumberFormat="1" applyFont="1" applyFill="1" applyBorder="1" applyAlignment="1" applyProtection="1">
      <alignment horizontal="center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8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4" fontId="16" fillId="3" borderId="52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" fillId="0" borderId="34" xfId="0" applyFont="1" applyBorder="1" applyAlignment="1" applyProtection="1">
      <alignment vertical="center"/>
      <protection locked="0"/>
    </xf>
    <xf numFmtId="0" fontId="9" fillId="2" borderId="34" xfId="0" applyFont="1" applyFill="1" applyBorder="1" applyAlignment="1" applyProtection="1">
      <alignment vertical="center"/>
      <protection locked="0"/>
    </xf>
    <xf numFmtId="0" fontId="19" fillId="0" borderId="0" xfId="0" applyFont="1" applyBorder="1"/>
    <xf numFmtId="0" fontId="9" fillId="2" borderId="0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21" fillId="2" borderId="34" xfId="0" applyFont="1" applyFill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52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39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46" xfId="0" applyNumberFormat="1" applyFont="1" applyFill="1" applyBorder="1" applyAlignment="1">
      <alignment horizontal="center"/>
    </xf>
    <xf numFmtId="2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6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4" xfId="0" applyNumberFormat="1" applyFont="1" applyFill="1" applyBorder="1" applyAlignment="1" applyProtection="1">
      <alignment horizontal="center"/>
      <protection locked="0"/>
    </xf>
    <xf numFmtId="164" fontId="4" fillId="2" borderId="51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60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horizontal="left" vertical="center" textRotation="90" wrapText="1"/>
      <protection locked="0"/>
    </xf>
    <xf numFmtId="0" fontId="22" fillId="0" borderId="1" xfId="0" applyFont="1" applyBorder="1" applyAlignment="1" applyProtection="1">
      <alignment horizontal="left" vertical="center" textRotation="90" wrapText="1"/>
      <protection locked="0"/>
    </xf>
    <xf numFmtId="0" fontId="22" fillId="0" borderId="41" xfId="0" applyFont="1" applyBorder="1" applyAlignment="1" applyProtection="1">
      <alignment horizontal="left" vertical="center" textRotation="90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textRotation="90" wrapText="1"/>
      <protection locked="0"/>
    </xf>
    <xf numFmtId="0" fontId="22" fillId="0" borderId="6" xfId="0" applyFont="1" applyBorder="1" applyAlignment="1" applyProtection="1">
      <alignment horizontal="center" vertical="center" textRotation="90" wrapText="1"/>
      <protection locked="0"/>
    </xf>
    <xf numFmtId="0" fontId="22" fillId="0" borderId="4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Border="1" applyAlignment="1" applyProtection="1">
      <alignment horizontal="center"/>
    </xf>
    <xf numFmtId="167" fontId="15" fillId="0" borderId="11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center"/>
    </xf>
    <xf numFmtId="0" fontId="16" fillId="3" borderId="53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6" fillId="2" borderId="54" xfId="0" applyNumberFormat="1" applyFont="1" applyFill="1" applyBorder="1" applyAlignment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  <protection locked="0"/>
    </xf>
    <xf numFmtId="14" fontId="1" fillId="0" borderId="34" xfId="0" applyNumberFormat="1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view="pageBreakPreview" topLeftCell="A20" zoomScale="80" zoomScaleNormal="70" zoomScaleSheetLayoutView="80" workbookViewId="0">
      <selection activeCell="AF38" sqref="AF38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104" t="s">
        <v>8</v>
      </c>
      <c r="B1" s="105"/>
      <c r="C1" s="105"/>
      <c r="D1" s="105"/>
      <c r="E1" s="106"/>
      <c r="F1" s="106"/>
      <c r="G1" s="249" t="s">
        <v>48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50"/>
      <c r="AA1" s="250"/>
      <c r="AB1" s="251"/>
    </row>
    <row r="2" spans="1:33" ht="21" customHeight="1" x14ac:dyDescent="0.25">
      <c r="A2" s="107" t="s">
        <v>55</v>
      </c>
      <c r="B2" s="108"/>
      <c r="C2" s="109"/>
      <c r="D2" s="108"/>
      <c r="E2" s="110"/>
      <c r="F2" s="108"/>
      <c r="G2" s="248" t="s">
        <v>68</v>
      </c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111"/>
      <c r="AA2" s="111"/>
      <c r="AB2" s="112"/>
    </row>
    <row r="3" spans="1:33" ht="19.5" customHeight="1" x14ac:dyDescent="0.25">
      <c r="A3" s="107" t="s">
        <v>56</v>
      </c>
      <c r="B3" s="110"/>
      <c r="C3" s="113"/>
      <c r="D3" s="110"/>
      <c r="E3" s="110"/>
      <c r="F3" s="10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131"/>
      <c r="AA3" s="131"/>
      <c r="AB3" s="112"/>
    </row>
    <row r="4" spans="1:33" ht="15" customHeight="1" x14ac:dyDescent="0.25">
      <c r="A4" s="114" t="s">
        <v>9</v>
      </c>
      <c r="B4" s="110"/>
      <c r="C4" s="110"/>
      <c r="D4" s="110"/>
      <c r="E4" s="110"/>
      <c r="F4" s="110"/>
      <c r="G4" s="253" t="s">
        <v>50</v>
      </c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131"/>
      <c r="AA4" s="131"/>
      <c r="AB4" s="112"/>
    </row>
    <row r="5" spans="1:33" ht="15.75" x14ac:dyDescent="0.25">
      <c r="A5" s="114" t="s">
        <v>57</v>
      </c>
      <c r="B5" s="110"/>
      <c r="C5" s="110"/>
      <c r="D5" s="110"/>
      <c r="E5" s="110"/>
      <c r="F5" s="108"/>
      <c r="G5" s="108"/>
      <c r="H5" s="108"/>
      <c r="I5" s="6"/>
      <c r="J5" s="6"/>
      <c r="K5" s="132" t="s">
        <v>51</v>
      </c>
      <c r="L5" s="6"/>
      <c r="M5" s="6"/>
      <c r="N5" s="6"/>
      <c r="O5" s="6"/>
      <c r="P5" s="6"/>
      <c r="Q5" s="6"/>
      <c r="R5" s="6"/>
      <c r="S5" s="6"/>
      <c r="T5" s="6"/>
      <c r="U5" s="6"/>
      <c r="V5" s="256" t="s">
        <v>32</v>
      </c>
      <c r="W5" s="256"/>
      <c r="X5" s="252">
        <v>42795</v>
      </c>
      <c r="Y5" s="252"/>
      <c r="Z5" s="115" t="s">
        <v>33</v>
      </c>
      <c r="AA5" s="254">
        <v>42825</v>
      </c>
      <c r="AB5" s="255"/>
    </row>
    <row r="6" spans="1:33" ht="5.25" customHeight="1" thickBot="1" x14ac:dyDescent="0.3">
      <c r="A6" s="11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7"/>
    </row>
    <row r="7" spans="1:33" ht="29.25" customHeight="1" thickBot="1" x14ac:dyDescent="0.3">
      <c r="A7" s="192" t="s">
        <v>0</v>
      </c>
      <c r="B7" s="195" t="s">
        <v>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222"/>
      <c r="N7" s="195" t="s">
        <v>12</v>
      </c>
      <c r="O7" s="196"/>
      <c r="P7" s="196"/>
      <c r="Q7" s="196"/>
      <c r="R7" s="196"/>
      <c r="S7" s="196"/>
      <c r="T7" s="196"/>
      <c r="U7" s="196"/>
      <c r="V7" s="196"/>
      <c r="W7" s="196"/>
      <c r="X7" s="240" t="s">
        <v>10</v>
      </c>
      <c r="Y7" s="237" t="s">
        <v>2</v>
      </c>
      <c r="Z7" s="218" t="s">
        <v>52</v>
      </c>
      <c r="AA7" s="218" t="s">
        <v>53</v>
      </c>
      <c r="AB7" s="234" t="s">
        <v>54</v>
      </c>
    </row>
    <row r="8" spans="1:33" ht="16.5" customHeight="1" thickBot="1" x14ac:dyDescent="0.3">
      <c r="A8" s="193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  <c r="N8" s="192" t="s">
        <v>11</v>
      </c>
      <c r="O8" s="205" t="s">
        <v>40</v>
      </c>
      <c r="P8" s="206"/>
      <c r="Q8" s="206"/>
      <c r="R8" s="206"/>
      <c r="S8" s="206"/>
      <c r="T8" s="206"/>
      <c r="U8" s="206"/>
      <c r="V8" s="206"/>
      <c r="W8" s="207"/>
      <c r="X8" s="241"/>
      <c r="Y8" s="238"/>
      <c r="Z8" s="219"/>
      <c r="AA8" s="219"/>
      <c r="AB8" s="235"/>
    </row>
    <row r="9" spans="1:33" ht="32.25" customHeight="1" thickBot="1" x14ac:dyDescent="0.3">
      <c r="A9" s="193"/>
      <c r="B9" s="243" t="s">
        <v>13</v>
      </c>
      <c r="C9" s="190" t="s">
        <v>14</v>
      </c>
      <c r="D9" s="190" t="s">
        <v>15</v>
      </c>
      <c r="E9" s="190" t="s">
        <v>20</v>
      </c>
      <c r="F9" s="190" t="s">
        <v>21</v>
      </c>
      <c r="G9" s="190" t="s">
        <v>18</v>
      </c>
      <c r="H9" s="190" t="s">
        <v>22</v>
      </c>
      <c r="I9" s="190" t="s">
        <v>19</v>
      </c>
      <c r="J9" s="190" t="s">
        <v>17</v>
      </c>
      <c r="K9" s="190" t="s">
        <v>16</v>
      </c>
      <c r="L9" s="190" t="s">
        <v>23</v>
      </c>
      <c r="M9" s="197" t="s">
        <v>24</v>
      </c>
      <c r="N9" s="193"/>
      <c r="O9" s="202" t="s">
        <v>37</v>
      </c>
      <c r="P9" s="203"/>
      <c r="Q9" s="204"/>
      <c r="R9" s="199" t="s">
        <v>38</v>
      </c>
      <c r="S9" s="200"/>
      <c r="T9" s="201"/>
      <c r="U9" s="202" t="s">
        <v>39</v>
      </c>
      <c r="V9" s="203"/>
      <c r="W9" s="204"/>
      <c r="X9" s="241"/>
      <c r="Y9" s="238"/>
      <c r="Z9" s="219"/>
      <c r="AA9" s="219"/>
      <c r="AB9" s="235"/>
    </row>
    <row r="10" spans="1:33" ht="92.25" customHeight="1" thickBot="1" x14ac:dyDescent="0.3">
      <c r="A10" s="194"/>
      <c r="B10" s="244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8"/>
      <c r="N10" s="194"/>
      <c r="O10" s="90" t="s">
        <v>34</v>
      </c>
      <c r="P10" s="88" t="s">
        <v>35</v>
      </c>
      <c r="Q10" s="91" t="s">
        <v>36</v>
      </c>
      <c r="R10" s="92" t="s">
        <v>34</v>
      </c>
      <c r="S10" s="88" t="s">
        <v>35</v>
      </c>
      <c r="T10" s="89" t="s">
        <v>36</v>
      </c>
      <c r="U10" s="87" t="s">
        <v>34</v>
      </c>
      <c r="V10" s="88" t="s">
        <v>35</v>
      </c>
      <c r="W10" s="89" t="s">
        <v>36</v>
      </c>
      <c r="X10" s="242"/>
      <c r="Y10" s="239"/>
      <c r="Z10" s="220"/>
      <c r="AA10" s="220"/>
      <c r="AB10" s="236"/>
      <c r="AE10" s="1" t="s">
        <v>25</v>
      </c>
    </row>
    <row r="11" spans="1:33" s="17" customFormat="1" x14ac:dyDescent="0.25">
      <c r="A11" s="58">
        <v>1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62"/>
      <c r="O11" s="167">
        <v>8199.03040143</v>
      </c>
      <c r="P11" s="95">
        <v>34.3277</v>
      </c>
      <c r="Q11" s="171">
        <v>9.5354722222222215</v>
      </c>
      <c r="R11" s="168">
        <v>9085.8652281300001</v>
      </c>
      <c r="S11" s="95">
        <v>38.040700000000001</v>
      </c>
      <c r="T11" s="172">
        <v>10.566861111111111</v>
      </c>
      <c r="U11" s="163"/>
      <c r="V11" s="164"/>
      <c r="W11" s="81"/>
      <c r="X11" s="86"/>
      <c r="Y11" s="143"/>
      <c r="Z11" s="29"/>
      <c r="AA11" s="29"/>
      <c r="AB11" s="118"/>
      <c r="AC11" s="15"/>
      <c r="AD11" s="14"/>
      <c r="AE11" s="16"/>
      <c r="AF11" s="16"/>
      <c r="AG11" s="16"/>
    </row>
    <row r="12" spans="1:33" s="17" customFormat="1" x14ac:dyDescent="0.25">
      <c r="A12" s="59">
        <v>2</v>
      </c>
      <c r="B12" s="5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4"/>
      <c r="N12" s="136"/>
      <c r="O12" s="98">
        <v>8199.03040143</v>
      </c>
      <c r="P12" s="95">
        <v>34.3277</v>
      </c>
      <c r="Q12" s="71">
        <v>9.5354722222222215</v>
      </c>
      <c r="R12" s="96">
        <v>9085.8652281300001</v>
      </c>
      <c r="S12" s="95">
        <v>38.040700000000001</v>
      </c>
      <c r="T12" s="40">
        <v>10.566861111111111</v>
      </c>
      <c r="U12" s="49"/>
      <c r="V12" s="21"/>
      <c r="W12" s="165"/>
      <c r="X12" s="75"/>
      <c r="Y12" s="144"/>
      <c r="Z12" s="7"/>
      <c r="AA12" s="7"/>
      <c r="AB12" s="69"/>
      <c r="AC12" s="15"/>
      <c r="AD12" s="14"/>
      <c r="AE12" s="16"/>
      <c r="AF12" s="16"/>
      <c r="AG12" s="16"/>
    </row>
    <row r="13" spans="1:33" s="11" customFormat="1" x14ac:dyDescent="0.25">
      <c r="A13" s="59">
        <v>3</v>
      </c>
      <c r="B13" s="5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33"/>
      <c r="N13" s="137"/>
      <c r="O13" s="98">
        <v>8199.03040143</v>
      </c>
      <c r="P13" s="173">
        <v>34.3277</v>
      </c>
      <c r="Q13" s="71">
        <v>9.5354722222222215</v>
      </c>
      <c r="R13" s="96">
        <v>9085.8652281300001</v>
      </c>
      <c r="S13" s="95">
        <v>38.040700000000001</v>
      </c>
      <c r="T13" s="40">
        <v>10.566861111111111</v>
      </c>
      <c r="U13" s="47"/>
      <c r="V13" s="22"/>
      <c r="W13" s="165"/>
      <c r="X13" s="76"/>
      <c r="Y13" s="145"/>
      <c r="Z13" s="7"/>
      <c r="AA13" s="7"/>
      <c r="AB13" s="69"/>
      <c r="AC13" s="8"/>
      <c r="AD13" s="9" t="str">
        <f>IF(AC13=100,"ОК"," ")</f>
        <v xml:space="preserve"> </v>
      </c>
      <c r="AE13" s="10"/>
      <c r="AF13" s="10"/>
      <c r="AG13" s="10"/>
    </row>
    <row r="14" spans="1:33" s="17" customFormat="1" x14ac:dyDescent="0.25">
      <c r="A14" s="59">
        <v>4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34"/>
      <c r="N14" s="138"/>
      <c r="O14" s="98">
        <v>8199.03040143</v>
      </c>
      <c r="P14" s="173">
        <v>34.3277</v>
      </c>
      <c r="Q14" s="71">
        <v>9.5354722222222215</v>
      </c>
      <c r="R14" s="96">
        <v>9085.8652281300001</v>
      </c>
      <c r="S14" s="95">
        <v>38.040700000000001</v>
      </c>
      <c r="T14" s="40">
        <v>10.566861111111111</v>
      </c>
      <c r="U14" s="47"/>
      <c r="V14" s="22"/>
      <c r="W14" s="165"/>
      <c r="X14" s="77"/>
      <c r="Y14" s="145"/>
      <c r="Z14" s="7"/>
      <c r="AA14" s="7"/>
      <c r="AB14" s="69"/>
      <c r="AC14" s="15"/>
      <c r="AD14" s="14" t="str">
        <f t="shared" ref="AD14:AD41" si="0">IF(AC14=100,"ОК"," ")</f>
        <v xml:space="preserve"> </v>
      </c>
      <c r="AE14" s="16"/>
      <c r="AF14" s="16"/>
      <c r="AG14" s="16"/>
    </row>
    <row r="15" spans="1:33" s="17" customFormat="1" x14ac:dyDescent="0.25">
      <c r="A15" s="61">
        <v>5</v>
      </c>
      <c r="B15" s="5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35"/>
      <c r="N15" s="139"/>
      <c r="O15" s="98">
        <v>8199.03040143</v>
      </c>
      <c r="P15" s="173">
        <v>34.3277</v>
      </c>
      <c r="Q15" s="72">
        <v>9.5354722222222215</v>
      </c>
      <c r="R15" s="96">
        <v>9085.8652281300001</v>
      </c>
      <c r="S15" s="95">
        <v>38.040700000000001</v>
      </c>
      <c r="T15" s="45">
        <v>10.566861111111111</v>
      </c>
      <c r="U15" s="44"/>
      <c r="V15" s="28"/>
      <c r="W15" s="166"/>
      <c r="X15" s="78"/>
      <c r="Y15" s="146"/>
      <c r="Z15" s="29"/>
      <c r="AA15" s="29"/>
      <c r="AB15" s="118"/>
      <c r="AC15" s="15"/>
      <c r="AD15" s="14" t="str">
        <f t="shared" si="0"/>
        <v xml:space="preserve"> </v>
      </c>
      <c r="AE15" s="16"/>
      <c r="AF15" s="16"/>
      <c r="AG15" s="16"/>
    </row>
    <row r="16" spans="1:33" s="17" customFormat="1" x14ac:dyDescent="0.25">
      <c r="A16" s="59">
        <v>6</v>
      </c>
      <c r="B16" s="5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33"/>
      <c r="N16" s="137"/>
      <c r="O16" s="98">
        <v>8199.03040143</v>
      </c>
      <c r="P16" s="173">
        <v>34.3277</v>
      </c>
      <c r="Q16" s="71">
        <v>9.5354722222222215</v>
      </c>
      <c r="R16" s="96">
        <v>9085.8652281300001</v>
      </c>
      <c r="S16" s="95">
        <v>38.040700000000001</v>
      </c>
      <c r="T16" s="40">
        <v>10.566861111111111</v>
      </c>
      <c r="U16" s="174"/>
      <c r="V16" s="19"/>
      <c r="W16" s="81"/>
      <c r="X16" s="77"/>
      <c r="Y16" s="145"/>
      <c r="Z16" s="7"/>
      <c r="AA16" s="7"/>
      <c r="AB16" s="69"/>
      <c r="AC16" s="15"/>
      <c r="AD16" s="14" t="str">
        <f t="shared" si="0"/>
        <v xml:space="preserve"> </v>
      </c>
      <c r="AE16" s="16"/>
      <c r="AF16" s="16"/>
      <c r="AG16" s="16"/>
    </row>
    <row r="17" spans="1:33" s="17" customFormat="1" x14ac:dyDescent="0.25">
      <c r="A17" s="61">
        <v>7</v>
      </c>
      <c r="B17" s="178">
        <v>94.126599999999996</v>
      </c>
      <c r="C17" s="179">
        <v>3.0036999999999998</v>
      </c>
      <c r="D17" s="179">
        <v>0.8276</v>
      </c>
      <c r="E17" s="179">
        <v>0.1138</v>
      </c>
      <c r="F17" s="179">
        <v>0.13320000000000001</v>
      </c>
      <c r="G17" s="179">
        <v>1.4E-3</v>
      </c>
      <c r="H17" s="179">
        <v>3.32E-2</v>
      </c>
      <c r="I17" s="179">
        <v>2.6700000000000002E-2</v>
      </c>
      <c r="J17" s="179">
        <v>1.5100000000000001E-2</v>
      </c>
      <c r="K17" s="179">
        <v>5.4999999999999997E-3</v>
      </c>
      <c r="L17" s="179">
        <v>1.0075000000000001</v>
      </c>
      <c r="M17" s="180">
        <v>0.70550000000000002</v>
      </c>
      <c r="N17" s="181">
        <v>0.71509999999999996</v>
      </c>
      <c r="O17" s="98">
        <v>8203.1863200900007</v>
      </c>
      <c r="P17" s="93">
        <v>34.345100000000002</v>
      </c>
      <c r="Q17" s="176">
        <v>9.5403055555555554</v>
      </c>
      <c r="R17" s="96">
        <v>9089.11353237</v>
      </c>
      <c r="S17" s="175">
        <v>38.054299999999998</v>
      </c>
      <c r="T17" s="177">
        <v>10.570638888888888</v>
      </c>
      <c r="U17" s="174">
        <v>11796.31238592</v>
      </c>
      <c r="V17" s="19">
        <v>49.388800000000003</v>
      </c>
      <c r="W17" s="81">
        <v>13.719111111111111</v>
      </c>
      <c r="X17" s="78"/>
      <c r="Y17" s="146"/>
      <c r="Z17" s="29"/>
      <c r="AA17" s="29"/>
      <c r="AB17" s="118"/>
      <c r="AC17" s="15"/>
      <c r="AD17" s="14" t="str">
        <f t="shared" si="0"/>
        <v xml:space="preserve"> </v>
      </c>
      <c r="AE17" s="16"/>
      <c r="AF17" s="16"/>
      <c r="AG17" s="16"/>
    </row>
    <row r="18" spans="1:33" s="17" customFormat="1" x14ac:dyDescent="0.25">
      <c r="A18" s="59">
        <v>8</v>
      </c>
      <c r="B18" s="5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4"/>
      <c r="N18" s="136"/>
      <c r="O18" s="98">
        <v>8203.1863200900007</v>
      </c>
      <c r="P18" s="94">
        <v>34.345100000000002</v>
      </c>
      <c r="Q18" s="71">
        <v>9.5403055555555554</v>
      </c>
      <c r="R18" s="96">
        <v>9089.11353237</v>
      </c>
      <c r="S18" s="95">
        <v>38.054299999999998</v>
      </c>
      <c r="T18" s="40">
        <v>10.570638888888888</v>
      </c>
      <c r="U18" s="49"/>
      <c r="V18" s="21"/>
      <c r="W18" s="81"/>
      <c r="X18" s="77"/>
      <c r="Y18" s="145"/>
      <c r="Z18" s="7"/>
      <c r="AA18" s="7"/>
      <c r="AB18" s="69"/>
      <c r="AC18" s="15"/>
      <c r="AD18" s="14" t="str">
        <f t="shared" si="0"/>
        <v xml:space="preserve"> </v>
      </c>
      <c r="AE18" s="16"/>
      <c r="AF18" s="16"/>
      <c r="AG18" s="16"/>
    </row>
    <row r="19" spans="1:33" s="11" customFormat="1" x14ac:dyDescent="0.25">
      <c r="A19" s="59">
        <v>9</v>
      </c>
      <c r="B19" s="5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8"/>
      <c r="N19" s="140"/>
      <c r="O19" s="98">
        <v>8203.1863200900007</v>
      </c>
      <c r="P19" s="94">
        <v>34.345100000000002</v>
      </c>
      <c r="Q19" s="71">
        <v>9.5403055555555554</v>
      </c>
      <c r="R19" s="96">
        <v>9089.11353237</v>
      </c>
      <c r="S19" s="95">
        <v>38.054299999999998</v>
      </c>
      <c r="T19" s="40">
        <v>10.570638888888888</v>
      </c>
      <c r="U19" s="48"/>
      <c r="V19" s="13"/>
      <c r="W19" s="81"/>
      <c r="X19" s="76"/>
      <c r="Y19" s="145"/>
      <c r="Z19" s="20"/>
      <c r="AA19" s="20"/>
      <c r="AB19" s="69"/>
      <c r="AC19" s="8"/>
      <c r="AD19" s="9" t="str">
        <f t="shared" si="0"/>
        <v xml:space="preserve"> </v>
      </c>
      <c r="AE19" s="10"/>
      <c r="AF19" s="10"/>
      <c r="AG19" s="10"/>
    </row>
    <row r="20" spans="1:33" s="11" customFormat="1" x14ac:dyDescent="0.25">
      <c r="A20" s="59">
        <v>10</v>
      </c>
      <c r="B20" s="5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9"/>
      <c r="N20" s="138"/>
      <c r="O20" s="98">
        <v>8203.1863200900007</v>
      </c>
      <c r="P20" s="94">
        <v>34.345100000000002</v>
      </c>
      <c r="Q20" s="71">
        <v>9.5403055555555554</v>
      </c>
      <c r="R20" s="96">
        <v>9089.11353237</v>
      </c>
      <c r="S20" s="95">
        <v>38.054299999999998</v>
      </c>
      <c r="T20" s="40">
        <v>10.570638888888888</v>
      </c>
      <c r="U20" s="47"/>
      <c r="V20" s="22"/>
      <c r="W20" s="81"/>
      <c r="X20" s="77"/>
      <c r="Y20" s="145"/>
      <c r="Z20" s="7"/>
      <c r="AA20" s="7"/>
      <c r="AB20" s="69"/>
      <c r="AC20" s="8"/>
      <c r="AD20" s="9" t="str">
        <f t="shared" si="0"/>
        <v xml:space="preserve"> </v>
      </c>
      <c r="AE20" s="10"/>
      <c r="AF20" s="10"/>
      <c r="AG20" s="10"/>
    </row>
    <row r="21" spans="1:33" s="11" customFormat="1" x14ac:dyDescent="0.25">
      <c r="A21" s="59">
        <v>11</v>
      </c>
      <c r="B21" s="5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9"/>
      <c r="N21" s="138"/>
      <c r="O21" s="98">
        <v>8203.1863200900007</v>
      </c>
      <c r="P21" s="94">
        <v>34.345100000000002</v>
      </c>
      <c r="Q21" s="71">
        <v>9.5403055555555554</v>
      </c>
      <c r="R21" s="96">
        <v>9089.11353237</v>
      </c>
      <c r="S21" s="95">
        <v>38.054299999999998</v>
      </c>
      <c r="T21" s="40">
        <v>10.570638888888888</v>
      </c>
      <c r="U21" s="47"/>
      <c r="V21" s="22"/>
      <c r="W21" s="81"/>
      <c r="X21" s="77"/>
      <c r="Y21" s="145"/>
      <c r="Z21" s="7"/>
      <c r="AA21" s="7"/>
      <c r="AB21" s="69"/>
      <c r="AC21" s="8"/>
      <c r="AD21" s="9" t="str">
        <f t="shared" si="0"/>
        <v xml:space="preserve"> </v>
      </c>
      <c r="AE21" s="10"/>
      <c r="AF21" s="10"/>
      <c r="AG21" s="10"/>
    </row>
    <row r="22" spans="1:33" s="11" customFormat="1" x14ac:dyDescent="0.25">
      <c r="A22" s="61">
        <v>12</v>
      </c>
      <c r="B22" s="5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7"/>
      <c r="N22" s="139"/>
      <c r="O22" s="98">
        <v>8203.1863200900007</v>
      </c>
      <c r="P22" s="94">
        <v>34.345100000000002</v>
      </c>
      <c r="Q22" s="72">
        <v>9.5403055555555554</v>
      </c>
      <c r="R22" s="96">
        <v>9089.11353237</v>
      </c>
      <c r="S22" s="95">
        <v>38.054299999999998</v>
      </c>
      <c r="T22" s="45">
        <v>10.570638888888888</v>
      </c>
      <c r="U22" s="44"/>
      <c r="V22" s="28"/>
      <c r="W22" s="82"/>
      <c r="X22" s="78"/>
      <c r="Y22" s="146"/>
      <c r="Z22" s="29"/>
      <c r="AA22" s="29"/>
      <c r="AB22" s="118"/>
      <c r="AC22" s="8"/>
      <c r="AD22" s="9" t="str">
        <f t="shared" si="0"/>
        <v xml:space="preserve"> </v>
      </c>
      <c r="AE22" s="10"/>
      <c r="AF22" s="10"/>
      <c r="AG22" s="10"/>
    </row>
    <row r="23" spans="1:33" s="11" customFormat="1" x14ac:dyDescent="0.25">
      <c r="A23" s="59">
        <v>13</v>
      </c>
      <c r="B23" s="5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5"/>
      <c r="N23" s="137"/>
      <c r="O23" s="98">
        <v>8203.1863200900007</v>
      </c>
      <c r="P23" s="94">
        <v>34.345100000000002</v>
      </c>
      <c r="Q23" s="71">
        <v>9.5403055555555554</v>
      </c>
      <c r="R23" s="96">
        <v>9089.11353237</v>
      </c>
      <c r="S23" s="95">
        <v>38.054299999999998</v>
      </c>
      <c r="T23" s="40">
        <v>10.570638888888888</v>
      </c>
      <c r="U23" s="98"/>
      <c r="V23" s="19"/>
      <c r="W23" s="81"/>
      <c r="X23" s="77"/>
      <c r="Y23" s="145"/>
      <c r="Z23" s="7"/>
      <c r="AA23" s="7"/>
      <c r="AB23" s="69"/>
      <c r="AC23" s="8"/>
      <c r="AD23" s="9" t="str">
        <f t="shared" si="0"/>
        <v xml:space="preserve"> </v>
      </c>
      <c r="AE23" s="10"/>
      <c r="AF23" s="10"/>
      <c r="AG23" s="10"/>
    </row>
    <row r="24" spans="1:33" s="11" customFormat="1" x14ac:dyDescent="0.25">
      <c r="A24" s="61">
        <v>14</v>
      </c>
      <c r="B24" s="184">
        <v>95.057699999999997</v>
      </c>
      <c r="C24" s="185">
        <v>2.5640000000000001</v>
      </c>
      <c r="D24" s="185">
        <v>0.73870000000000002</v>
      </c>
      <c r="E24" s="185">
        <v>0.1103</v>
      </c>
      <c r="F24" s="185">
        <v>0.1169</v>
      </c>
      <c r="G24" s="185">
        <v>2E-3</v>
      </c>
      <c r="H24" s="185">
        <v>2.5499999999999998E-2</v>
      </c>
      <c r="I24" s="185">
        <v>2.18E-2</v>
      </c>
      <c r="J24" s="185">
        <v>1.7000000000000001E-2</v>
      </c>
      <c r="K24" s="185">
        <v>5.4999999999999997E-3</v>
      </c>
      <c r="L24" s="185">
        <v>0.88549999999999995</v>
      </c>
      <c r="M24" s="186">
        <v>0.45519999999999999</v>
      </c>
      <c r="N24" s="181">
        <v>0.70730000000000004</v>
      </c>
      <c r="O24" s="98">
        <v>8188.2584513400006</v>
      </c>
      <c r="P24" s="182">
        <v>34.282600000000002</v>
      </c>
      <c r="Q24" s="176">
        <v>9.5229444444444447</v>
      </c>
      <c r="R24" s="96">
        <v>9074.2812019799985</v>
      </c>
      <c r="S24" s="182">
        <v>37.992199999999997</v>
      </c>
      <c r="T24" s="177">
        <v>10.553388888888888</v>
      </c>
      <c r="U24" s="174">
        <v>11841.23929971</v>
      </c>
      <c r="V24" s="183">
        <v>49.576900000000002</v>
      </c>
      <c r="W24" s="81">
        <v>13.771361111111112</v>
      </c>
      <c r="X24" s="78"/>
      <c r="Y24" s="146"/>
      <c r="Z24" s="29"/>
      <c r="AA24" s="29"/>
      <c r="AB24" s="118"/>
      <c r="AC24" s="8"/>
      <c r="AD24" s="9" t="str">
        <f t="shared" si="0"/>
        <v xml:space="preserve"> </v>
      </c>
      <c r="AE24" s="10"/>
      <c r="AF24" s="10"/>
      <c r="AG24" s="10"/>
    </row>
    <row r="25" spans="1:33" s="11" customFormat="1" x14ac:dyDescent="0.25">
      <c r="A25" s="59">
        <v>15</v>
      </c>
      <c r="B25" s="5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9"/>
      <c r="N25" s="138"/>
      <c r="O25" s="98">
        <v>8188.2584513400006</v>
      </c>
      <c r="P25" s="187">
        <v>34.282600000000002</v>
      </c>
      <c r="Q25" s="71">
        <v>9.5229444444444447</v>
      </c>
      <c r="R25" s="96">
        <v>9074.2812019799985</v>
      </c>
      <c r="S25" s="187">
        <v>37.992199999999997</v>
      </c>
      <c r="T25" s="40">
        <v>10.553388888888888</v>
      </c>
      <c r="U25" s="47"/>
      <c r="V25" s="22"/>
      <c r="W25" s="81"/>
      <c r="X25" s="77"/>
      <c r="Y25" s="145"/>
      <c r="Z25" s="7"/>
      <c r="AA25" s="7"/>
      <c r="AB25" s="69"/>
      <c r="AC25" s="8"/>
      <c r="AD25" s="9" t="str">
        <f t="shared" si="0"/>
        <v xml:space="preserve"> </v>
      </c>
      <c r="AE25" s="10"/>
      <c r="AF25" s="10"/>
      <c r="AG25" s="10"/>
    </row>
    <row r="26" spans="1:33" s="11" customFormat="1" x14ac:dyDescent="0.25">
      <c r="A26" s="59">
        <v>16</v>
      </c>
      <c r="B26" s="5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5"/>
      <c r="N26" s="137"/>
      <c r="O26" s="98">
        <v>8188.2584513400006</v>
      </c>
      <c r="P26" s="187">
        <v>34.282600000000002</v>
      </c>
      <c r="Q26" s="71">
        <v>9.5229444444444447</v>
      </c>
      <c r="R26" s="96">
        <v>9074.2812019799985</v>
      </c>
      <c r="S26" s="187">
        <v>37.992199999999997</v>
      </c>
      <c r="T26" s="40">
        <v>10.553388888888888</v>
      </c>
      <c r="U26" s="41"/>
      <c r="V26" s="19"/>
      <c r="W26" s="81"/>
      <c r="X26" s="76"/>
      <c r="Y26" s="145"/>
      <c r="Z26" s="7"/>
      <c r="AA26" s="7"/>
      <c r="AB26" s="69"/>
      <c r="AC26" s="8"/>
      <c r="AD26" s="9" t="str">
        <f t="shared" si="0"/>
        <v xml:space="preserve"> </v>
      </c>
      <c r="AE26" s="10"/>
      <c r="AF26" s="10"/>
      <c r="AG26" s="10"/>
    </row>
    <row r="27" spans="1:33" s="11" customFormat="1" x14ac:dyDescent="0.25">
      <c r="A27" s="59">
        <v>17</v>
      </c>
      <c r="B27" s="5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9"/>
      <c r="N27" s="138"/>
      <c r="O27" s="98">
        <v>8188.2584513400006</v>
      </c>
      <c r="P27" s="187">
        <v>34.282600000000002</v>
      </c>
      <c r="Q27" s="71">
        <v>9.5229444444444447</v>
      </c>
      <c r="R27" s="96">
        <v>9074.2812019799985</v>
      </c>
      <c r="S27" s="187">
        <v>37.992199999999997</v>
      </c>
      <c r="T27" s="40">
        <v>10.553388888888888</v>
      </c>
      <c r="U27" s="47"/>
      <c r="V27" s="22"/>
      <c r="W27" s="81"/>
      <c r="X27" s="77"/>
      <c r="Y27" s="145"/>
      <c r="Z27" s="7"/>
      <c r="AA27" s="7"/>
      <c r="AB27" s="69"/>
      <c r="AC27" s="8"/>
      <c r="AD27" s="9" t="str">
        <f t="shared" si="0"/>
        <v xml:space="preserve"> </v>
      </c>
      <c r="AE27" s="10"/>
      <c r="AF27" s="10"/>
      <c r="AG27" s="10"/>
    </row>
    <row r="28" spans="1:33" s="11" customFormat="1" x14ac:dyDescent="0.25">
      <c r="A28" s="59">
        <v>18</v>
      </c>
      <c r="B28" s="5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9"/>
      <c r="N28" s="138"/>
      <c r="O28" s="98">
        <v>8188.2584513400006</v>
      </c>
      <c r="P28" s="187">
        <v>34.282600000000002</v>
      </c>
      <c r="Q28" s="71">
        <v>9.5229444444444447</v>
      </c>
      <c r="R28" s="96">
        <v>9074.2812019799985</v>
      </c>
      <c r="S28" s="187">
        <v>37.992199999999997</v>
      </c>
      <c r="T28" s="40">
        <v>10.553388888888888</v>
      </c>
      <c r="U28" s="47"/>
      <c r="V28" s="22"/>
      <c r="W28" s="81"/>
      <c r="X28" s="77"/>
      <c r="Y28" s="145"/>
      <c r="Z28" s="7"/>
      <c r="AA28" s="7"/>
      <c r="AB28" s="69"/>
      <c r="AC28" s="8"/>
      <c r="AD28" s="9" t="str">
        <f t="shared" si="0"/>
        <v xml:space="preserve"> </v>
      </c>
      <c r="AE28" s="10"/>
      <c r="AF28" s="10"/>
      <c r="AG28" s="10"/>
    </row>
    <row r="29" spans="1:33" s="11" customFormat="1" x14ac:dyDescent="0.25">
      <c r="A29" s="61">
        <v>19</v>
      </c>
      <c r="B29" s="5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7"/>
      <c r="N29" s="139"/>
      <c r="O29" s="98">
        <v>8188.2584513400006</v>
      </c>
      <c r="P29" s="187">
        <v>34.282600000000002</v>
      </c>
      <c r="Q29" s="72">
        <v>9.5229444444444447</v>
      </c>
      <c r="R29" s="96">
        <v>9074.2812019799985</v>
      </c>
      <c r="S29" s="187">
        <v>37.992199999999997</v>
      </c>
      <c r="T29" s="45">
        <v>10.553388888888888</v>
      </c>
      <c r="U29" s="44"/>
      <c r="V29" s="28"/>
      <c r="W29" s="82"/>
      <c r="X29" s="78"/>
      <c r="Y29" s="146"/>
      <c r="Z29" s="29"/>
      <c r="AA29" s="29"/>
      <c r="AB29" s="118"/>
      <c r="AC29" s="8"/>
      <c r="AD29" s="9" t="str">
        <f t="shared" si="0"/>
        <v xml:space="preserve"> </v>
      </c>
      <c r="AE29" s="10"/>
      <c r="AF29" s="10"/>
      <c r="AG29" s="10"/>
    </row>
    <row r="30" spans="1:33" s="11" customFormat="1" x14ac:dyDescent="0.25">
      <c r="A30" s="59">
        <v>20</v>
      </c>
      <c r="B30" s="5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5"/>
      <c r="N30" s="137"/>
      <c r="O30" s="98">
        <v>8188.2584513400006</v>
      </c>
      <c r="P30" s="187">
        <v>34.282600000000002</v>
      </c>
      <c r="Q30" s="71">
        <v>9.5229444444444447</v>
      </c>
      <c r="R30" s="96">
        <v>9074.2812019799985</v>
      </c>
      <c r="S30" s="187">
        <v>37.992199999999997</v>
      </c>
      <c r="T30" s="40">
        <v>10.553388888888888</v>
      </c>
      <c r="U30" s="174"/>
      <c r="V30" s="19"/>
      <c r="W30" s="81"/>
      <c r="X30" s="77"/>
      <c r="Y30" s="145"/>
      <c r="Z30" s="7"/>
      <c r="AA30" s="7"/>
      <c r="AB30" s="69"/>
      <c r="AC30" s="8"/>
      <c r="AD30" s="9" t="str">
        <f>IF(AC30=100,"ОК"," ")</f>
        <v xml:space="preserve"> </v>
      </c>
      <c r="AE30" s="10"/>
      <c r="AF30" s="10"/>
      <c r="AG30" s="10"/>
    </row>
    <row r="31" spans="1:33" s="11" customFormat="1" x14ac:dyDescent="0.25">
      <c r="A31" s="61">
        <v>21</v>
      </c>
      <c r="B31" s="184">
        <v>93.063599999999994</v>
      </c>
      <c r="C31" s="185">
        <v>3.4811999999999999</v>
      </c>
      <c r="D31" s="185">
        <v>0.87139999999999995</v>
      </c>
      <c r="E31" s="185">
        <v>0.1145</v>
      </c>
      <c r="F31" s="185">
        <v>0.13339999999999999</v>
      </c>
      <c r="G31" s="185">
        <v>3.3E-3</v>
      </c>
      <c r="H31" s="185">
        <v>3.49E-2</v>
      </c>
      <c r="I31" s="185">
        <v>3.0800000000000001E-2</v>
      </c>
      <c r="J31" s="185">
        <v>2.0799999999999999E-2</v>
      </c>
      <c r="K31" s="185">
        <v>5.7000000000000002E-3</v>
      </c>
      <c r="L31" s="185">
        <v>1.1124000000000001</v>
      </c>
      <c r="M31" s="186">
        <v>1.1279999999999999</v>
      </c>
      <c r="N31" s="181">
        <v>0.72419999999999995</v>
      </c>
      <c r="O31" s="98">
        <v>8200.2962846999999</v>
      </c>
      <c r="P31" s="93">
        <v>34.332999999999998</v>
      </c>
      <c r="Q31" s="176">
        <v>9.536944444444444</v>
      </c>
      <c r="R31" s="96">
        <v>9084.3604989599989</v>
      </c>
      <c r="S31" s="93">
        <v>38.034399999999998</v>
      </c>
      <c r="T31" s="177">
        <v>10.56511111111111</v>
      </c>
      <c r="U31" s="174">
        <v>11715.558587129999</v>
      </c>
      <c r="V31" s="19">
        <v>49.050699999999999</v>
      </c>
      <c r="W31" s="81">
        <v>13.625194444444444</v>
      </c>
      <c r="X31" s="78"/>
      <c r="Y31" s="146"/>
      <c r="Z31" s="29"/>
      <c r="AA31" s="29"/>
      <c r="AB31" s="118"/>
      <c r="AC31" s="8"/>
      <c r="AD31" s="9" t="str">
        <f t="shared" si="0"/>
        <v xml:space="preserve"> </v>
      </c>
      <c r="AE31" s="10"/>
      <c r="AF31" s="10"/>
      <c r="AG31" s="10"/>
    </row>
    <row r="32" spans="1:33" s="11" customFormat="1" x14ac:dyDescent="0.25">
      <c r="A32" s="59">
        <v>22</v>
      </c>
      <c r="B32" s="5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5"/>
      <c r="N32" s="137"/>
      <c r="O32" s="98">
        <v>8200.2962846999999</v>
      </c>
      <c r="P32" s="94">
        <v>34.332999999999998</v>
      </c>
      <c r="Q32" s="71">
        <v>9.536944444444444</v>
      </c>
      <c r="R32" s="96">
        <v>9084.3604989599989</v>
      </c>
      <c r="S32" s="94">
        <v>38.034399999999998</v>
      </c>
      <c r="T32" s="40">
        <v>10.56511111111111</v>
      </c>
      <c r="U32" s="41"/>
      <c r="V32" s="19"/>
      <c r="W32" s="81"/>
      <c r="X32" s="76"/>
      <c r="Y32" s="145"/>
      <c r="Z32" s="25"/>
      <c r="AA32" s="25"/>
      <c r="AB32" s="119"/>
      <c r="AC32" s="8"/>
      <c r="AD32" s="9" t="str">
        <f t="shared" si="0"/>
        <v xml:space="preserve"> </v>
      </c>
      <c r="AE32" s="10"/>
      <c r="AF32" s="10"/>
      <c r="AG32" s="10"/>
    </row>
    <row r="33" spans="1:33" s="11" customFormat="1" x14ac:dyDescent="0.25">
      <c r="A33" s="59">
        <v>23</v>
      </c>
      <c r="B33" s="5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9"/>
      <c r="N33" s="138"/>
      <c r="O33" s="98">
        <v>8200.2962846999999</v>
      </c>
      <c r="P33" s="94">
        <v>34.332999999999998</v>
      </c>
      <c r="Q33" s="71">
        <v>9.536944444444444</v>
      </c>
      <c r="R33" s="96">
        <v>9084.3604989599989</v>
      </c>
      <c r="S33" s="94">
        <v>38.034399999999998</v>
      </c>
      <c r="T33" s="40">
        <v>10.56511111111111</v>
      </c>
      <c r="U33" s="47"/>
      <c r="V33" s="22"/>
      <c r="W33" s="81"/>
      <c r="X33" s="77"/>
      <c r="Y33" s="145"/>
      <c r="Z33" s="7"/>
      <c r="AA33" s="7"/>
      <c r="AB33" s="69"/>
      <c r="AC33" s="8"/>
      <c r="AD33" s="9" t="str">
        <f>IF(AC33=100,"ОК"," ")</f>
        <v xml:space="preserve"> </v>
      </c>
      <c r="AE33" s="10"/>
      <c r="AF33" s="10"/>
      <c r="AG33" s="10"/>
    </row>
    <row r="34" spans="1:33" s="11" customFormat="1" x14ac:dyDescent="0.25">
      <c r="A34" s="59">
        <v>24</v>
      </c>
      <c r="B34" s="5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9"/>
      <c r="N34" s="138"/>
      <c r="O34" s="98">
        <v>8200.2962846999999</v>
      </c>
      <c r="P34" s="94">
        <v>34.332999999999998</v>
      </c>
      <c r="Q34" s="71">
        <v>9.536944444444444</v>
      </c>
      <c r="R34" s="96">
        <v>9084.3604989599989</v>
      </c>
      <c r="S34" s="94">
        <v>38.034399999999998</v>
      </c>
      <c r="T34" s="40">
        <v>10.56511111111111</v>
      </c>
      <c r="U34" s="47"/>
      <c r="V34" s="22"/>
      <c r="W34" s="81"/>
      <c r="X34" s="77"/>
      <c r="Y34" s="145"/>
      <c r="Z34" s="7"/>
      <c r="AA34" s="7"/>
      <c r="AB34" s="69"/>
      <c r="AC34" s="8"/>
      <c r="AD34" s="9" t="str">
        <f t="shared" si="0"/>
        <v xml:space="preserve"> </v>
      </c>
      <c r="AE34" s="10"/>
      <c r="AF34" s="10"/>
      <c r="AG34" s="10"/>
    </row>
    <row r="35" spans="1:33" s="11" customFormat="1" x14ac:dyDescent="0.25">
      <c r="A35" s="59">
        <v>25</v>
      </c>
      <c r="B35" s="5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9"/>
      <c r="N35" s="138"/>
      <c r="O35" s="98">
        <v>8200.2962846999999</v>
      </c>
      <c r="P35" s="94">
        <v>34.332999999999998</v>
      </c>
      <c r="Q35" s="71">
        <v>9.536944444444444</v>
      </c>
      <c r="R35" s="96">
        <v>9084.3604989599989</v>
      </c>
      <c r="S35" s="94">
        <v>38.034399999999998</v>
      </c>
      <c r="T35" s="40">
        <v>10.56511111111111</v>
      </c>
      <c r="U35" s="47"/>
      <c r="V35" s="22"/>
      <c r="W35" s="81"/>
      <c r="X35" s="77"/>
      <c r="Y35" s="145"/>
      <c r="Z35" s="12"/>
      <c r="AA35" s="12"/>
      <c r="AB35" s="70"/>
      <c r="AC35" s="8"/>
      <c r="AD35" s="9" t="str">
        <f t="shared" si="0"/>
        <v xml:space="preserve"> </v>
      </c>
      <c r="AE35" s="10"/>
      <c r="AF35" s="10"/>
      <c r="AG35" s="10"/>
    </row>
    <row r="36" spans="1:33" s="11" customFormat="1" x14ac:dyDescent="0.25">
      <c r="A36" s="61">
        <v>26</v>
      </c>
      <c r="B36" s="5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7"/>
      <c r="N36" s="139"/>
      <c r="O36" s="98">
        <v>8200.2962846999999</v>
      </c>
      <c r="P36" s="94">
        <v>34.332999999999998</v>
      </c>
      <c r="Q36" s="72">
        <v>9.536944444444444</v>
      </c>
      <c r="R36" s="96">
        <v>9084.3604989599989</v>
      </c>
      <c r="S36" s="94">
        <v>38.034399999999998</v>
      </c>
      <c r="T36" s="45">
        <v>10.56511111111111</v>
      </c>
      <c r="U36" s="44"/>
      <c r="V36" s="28"/>
      <c r="W36" s="82"/>
      <c r="X36" s="78"/>
      <c r="Y36" s="146"/>
      <c r="Z36" s="29"/>
      <c r="AA36" s="29"/>
      <c r="AB36" s="118"/>
      <c r="AC36" s="8"/>
      <c r="AD36" s="9" t="str">
        <f t="shared" si="0"/>
        <v xml:space="preserve"> </v>
      </c>
      <c r="AE36" s="10"/>
      <c r="AF36" s="10"/>
      <c r="AG36" s="10"/>
    </row>
    <row r="37" spans="1:33" s="11" customFormat="1" x14ac:dyDescent="0.25">
      <c r="A37" s="59">
        <v>27</v>
      </c>
      <c r="B37" s="5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5"/>
      <c r="N37" s="137"/>
      <c r="O37" s="98">
        <v>8200.2962846999999</v>
      </c>
      <c r="P37" s="94">
        <v>34.332999999999998</v>
      </c>
      <c r="Q37" s="71">
        <v>9.536944444444444</v>
      </c>
      <c r="R37" s="96">
        <v>9084.3604989599989</v>
      </c>
      <c r="S37" s="94">
        <v>38.034399999999998</v>
      </c>
      <c r="T37" s="40">
        <v>10.56511111111111</v>
      </c>
      <c r="U37" s="98"/>
      <c r="V37" s="19"/>
      <c r="W37" s="81"/>
      <c r="X37" s="77"/>
      <c r="Y37" s="145"/>
      <c r="Z37" s="7"/>
      <c r="AA37" s="7"/>
      <c r="AB37" s="69"/>
      <c r="AC37" s="8"/>
      <c r="AD37" s="9" t="str">
        <f t="shared" si="0"/>
        <v xml:space="preserve"> </v>
      </c>
      <c r="AE37" s="10"/>
      <c r="AF37" s="10"/>
      <c r="AG37" s="10"/>
    </row>
    <row r="38" spans="1:33" s="11" customFormat="1" x14ac:dyDescent="0.25">
      <c r="A38" s="61">
        <v>28</v>
      </c>
      <c r="B38" s="184">
        <v>95.352400000000003</v>
      </c>
      <c r="C38" s="185">
        <v>2.4977</v>
      </c>
      <c r="D38" s="185">
        <v>0.74260000000000004</v>
      </c>
      <c r="E38" s="185">
        <v>0.1147</v>
      </c>
      <c r="F38" s="185">
        <v>0.1143</v>
      </c>
      <c r="G38" s="185">
        <v>2.3E-3</v>
      </c>
      <c r="H38" s="185">
        <v>2.29E-2</v>
      </c>
      <c r="I38" s="185">
        <v>2.0799999999999999E-2</v>
      </c>
      <c r="J38" s="185">
        <v>1.5900000000000001E-2</v>
      </c>
      <c r="K38" s="185">
        <v>5.7000000000000002E-3</v>
      </c>
      <c r="L38" s="185">
        <v>0.7903</v>
      </c>
      <c r="M38" s="186">
        <v>0.32040000000000002</v>
      </c>
      <c r="N38" s="181">
        <v>0.70489999999999997</v>
      </c>
      <c r="O38" s="98">
        <v>8202.1353981299999</v>
      </c>
      <c r="P38" s="175">
        <v>34.340699999999998</v>
      </c>
      <c r="Q38" s="176">
        <v>9.5390833333333322</v>
      </c>
      <c r="R38" s="96">
        <v>9089.8539546600005</v>
      </c>
      <c r="S38" s="175">
        <v>38.057400000000001</v>
      </c>
      <c r="T38" s="177">
        <v>10.5715</v>
      </c>
      <c r="U38" s="174">
        <v>11882.27302533</v>
      </c>
      <c r="V38" s="19">
        <v>49.748699999999999</v>
      </c>
      <c r="W38" s="81">
        <v>13.819083333333333</v>
      </c>
      <c r="X38" s="78"/>
      <c r="Y38" s="146"/>
      <c r="Z38" s="29"/>
      <c r="AA38" s="29"/>
      <c r="AB38" s="118"/>
      <c r="AC38" s="8"/>
      <c r="AD38" s="9" t="str">
        <f t="shared" si="0"/>
        <v xml:space="preserve"> </v>
      </c>
      <c r="AE38" s="10"/>
      <c r="AF38" s="10"/>
      <c r="AG38" s="10"/>
    </row>
    <row r="39" spans="1:33" s="11" customFormat="1" x14ac:dyDescent="0.25">
      <c r="A39" s="59">
        <v>29</v>
      </c>
      <c r="B39" s="5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5"/>
      <c r="N39" s="137"/>
      <c r="O39" s="98">
        <v>8202.1353981299999</v>
      </c>
      <c r="P39" s="94">
        <v>34.340699999999998</v>
      </c>
      <c r="Q39" s="71">
        <v>9.5390833333333322</v>
      </c>
      <c r="R39" s="96">
        <v>9089.8539546600005</v>
      </c>
      <c r="S39" s="94">
        <v>38.057400000000001</v>
      </c>
      <c r="T39" s="40">
        <v>10.5715</v>
      </c>
      <c r="U39" s="41"/>
      <c r="V39" s="19"/>
      <c r="W39" s="81"/>
      <c r="X39" s="76"/>
      <c r="Y39" s="145"/>
      <c r="Z39" s="25">
        <v>0</v>
      </c>
      <c r="AA39" s="25">
        <v>0</v>
      </c>
      <c r="AB39" s="25">
        <v>0</v>
      </c>
      <c r="AC39" s="8"/>
      <c r="AD39" s="9" t="str">
        <f t="shared" si="0"/>
        <v xml:space="preserve"> </v>
      </c>
      <c r="AE39" s="10"/>
      <c r="AF39" s="10"/>
      <c r="AG39" s="10"/>
    </row>
    <row r="40" spans="1:33" s="11" customFormat="1" x14ac:dyDescent="0.25">
      <c r="A40" s="62">
        <v>30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141"/>
      <c r="O40" s="98">
        <v>8202.1353981299999</v>
      </c>
      <c r="P40" s="94">
        <v>34.340699999999998</v>
      </c>
      <c r="Q40" s="73">
        <v>9.5390833333333322</v>
      </c>
      <c r="R40" s="96">
        <v>9089.8539546600005</v>
      </c>
      <c r="S40" s="94">
        <v>38.057400000000001</v>
      </c>
      <c r="T40" s="46">
        <v>10.5715</v>
      </c>
      <c r="U40" s="83"/>
      <c r="V40" s="66"/>
      <c r="W40" s="84"/>
      <c r="X40" s="79"/>
      <c r="Y40" s="147"/>
      <c r="Z40" s="33"/>
      <c r="AA40" s="33"/>
      <c r="AB40" s="120"/>
      <c r="AC40" s="8"/>
      <c r="AD40" s="9"/>
      <c r="AE40" s="10"/>
      <c r="AF40" s="10"/>
      <c r="AG40" s="10"/>
    </row>
    <row r="41" spans="1:33" s="11" customFormat="1" ht="15.75" thickBot="1" x14ac:dyDescent="0.3">
      <c r="A41" s="60">
        <v>31</v>
      </c>
      <c r="B41" s="5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6"/>
      <c r="N41" s="142"/>
      <c r="O41" s="99">
        <v>8202.1353981299999</v>
      </c>
      <c r="P41" s="94">
        <v>34.340699999999998</v>
      </c>
      <c r="Q41" s="74">
        <v>9.5390833333333322</v>
      </c>
      <c r="R41" s="97">
        <v>9089.8539546600005</v>
      </c>
      <c r="S41" s="94">
        <v>38.057400000000001</v>
      </c>
      <c r="T41" s="43">
        <v>10.5715</v>
      </c>
      <c r="U41" s="42"/>
      <c r="V41" s="31"/>
      <c r="W41" s="85"/>
      <c r="X41" s="80"/>
      <c r="Y41" s="148"/>
      <c r="Z41" s="32"/>
      <c r="AA41" s="32"/>
      <c r="AB41" s="121"/>
      <c r="AC41" s="8"/>
      <c r="AD41" s="9" t="str">
        <f t="shared" si="0"/>
        <v xml:space="preserve"> </v>
      </c>
      <c r="AE41" s="10"/>
      <c r="AF41" s="10"/>
      <c r="AG41" s="10"/>
    </row>
    <row r="42" spans="1:33" ht="15" customHeight="1" thickBot="1" x14ac:dyDescent="0.3">
      <c r="A42" s="245" t="s">
        <v>73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7"/>
      <c r="O42" s="213">
        <v>8197.8478434818771</v>
      </c>
      <c r="P42" s="209">
        <v>34.322748866452706</v>
      </c>
      <c r="Q42" s="211">
        <v>9.5340969073479727</v>
      </c>
      <c r="R42" s="213">
        <v>9083.7590962240556</v>
      </c>
      <c r="S42" s="209">
        <v>38.031882047060712</v>
      </c>
      <c r="T42" s="211">
        <v>10.564411679739084</v>
      </c>
      <c r="U42" s="231"/>
      <c r="V42" s="232"/>
      <c r="W42" s="232"/>
      <c r="X42" s="232"/>
      <c r="Y42" s="232"/>
      <c r="Z42" s="232"/>
      <c r="AA42" s="232"/>
      <c r="AB42" s="233"/>
      <c r="AC42" s="4"/>
      <c r="AD42" s="5"/>
      <c r="AE42" s="3"/>
      <c r="AF42" s="3"/>
      <c r="AG42" s="3"/>
    </row>
    <row r="43" spans="1:33" ht="19.5" customHeight="1" thickBot="1" x14ac:dyDescent="0.3">
      <c r="A43" s="122"/>
      <c r="B43" s="2"/>
      <c r="C43" s="2"/>
      <c r="D43" s="2"/>
      <c r="E43" s="2"/>
      <c r="F43" s="2"/>
      <c r="G43" s="2"/>
      <c r="H43" s="215" t="s">
        <v>3</v>
      </c>
      <c r="I43" s="216"/>
      <c r="J43" s="216"/>
      <c r="K43" s="216"/>
      <c r="L43" s="216"/>
      <c r="M43" s="216"/>
      <c r="N43" s="217"/>
      <c r="O43" s="214"/>
      <c r="P43" s="210"/>
      <c r="Q43" s="212"/>
      <c r="R43" s="214"/>
      <c r="S43" s="210"/>
      <c r="T43" s="212"/>
      <c r="U43" s="228"/>
      <c r="V43" s="229"/>
      <c r="W43" s="229"/>
      <c r="X43" s="229"/>
      <c r="Y43" s="229"/>
      <c r="Z43" s="229"/>
      <c r="AA43" s="229"/>
      <c r="AB43" s="230"/>
    </row>
    <row r="44" spans="1:33" ht="22.5" customHeight="1" x14ac:dyDescent="0.25">
      <c r="A44" s="11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226"/>
      <c r="V44" s="226"/>
      <c r="W44" s="226"/>
      <c r="X44" s="226"/>
      <c r="Y44" s="226"/>
      <c r="Z44" s="226"/>
      <c r="AA44" s="226"/>
      <c r="AB44" s="227"/>
    </row>
    <row r="45" spans="1:33" ht="22.5" customHeight="1" x14ac:dyDescent="0.25">
      <c r="A45" s="116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27"/>
      <c r="V45" s="127"/>
      <c r="W45" s="127"/>
      <c r="X45" s="127"/>
      <c r="Y45" s="127"/>
      <c r="Z45" s="127"/>
      <c r="AA45" s="127"/>
      <c r="AB45" s="128"/>
    </row>
    <row r="46" spans="1:33" x14ac:dyDescent="0.25">
      <c r="A46" s="116"/>
      <c r="B46" s="221" t="s">
        <v>75</v>
      </c>
      <c r="C46" s="221"/>
      <c r="D46" s="221"/>
      <c r="E46" s="221"/>
      <c r="F46" s="221"/>
      <c r="G46" s="221"/>
      <c r="H46" s="221"/>
      <c r="I46" s="153"/>
      <c r="J46" s="153"/>
      <c r="K46" s="153"/>
      <c r="L46" s="153"/>
      <c r="M46" s="153"/>
      <c r="N46" s="266" t="s">
        <v>74</v>
      </c>
      <c r="O46" s="266"/>
      <c r="P46" s="266"/>
      <c r="Q46" s="153"/>
      <c r="R46" s="153"/>
      <c r="S46" s="153"/>
      <c r="T46" s="153"/>
      <c r="U46" s="267">
        <v>42828</v>
      </c>
      <c r="V46" s="267"/>
      <c r="W46" s="267"/>
      <c r="X46" s="153"/>
      <c r="Y46" s="153"/>
      <c r="Z46" s="153"/>
      <c r="AA46" s="153"/>
      <c r="AB46" s="117"/>
    </row>
    <row r="47" spans="1:33" ht="12" customHeight="1" x14ac:dyDescent="0.25">
      <c r="A47" s="116"/>
      <c r="B47" s="110"/>
      <c r="C47" s="123" t="s">
        <v>4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23" t="s">
        <v>5</v>
      </c>
      <c r="P47" s="110"/>
      <c r="Q47" s="110"/>
      <c r="R47" s="123" t="s">
        <v>6</v>
      </c>
      <c r="S47" s="110"/>
      <c r="T47" s="110"/>
      <c r="U47" s="110"/>
      <c r="V47" s="123" t="s">
        <v>7</v>
      </c>
      <c r="W47" s="110"/>
      <c r="X47" s="110"/>
      <c r="Y47" s="110"/>
      <c r="Z47" s="110"/>
      <c r="AA47" s="110"/>
      <c r="AB47" s="117"/>
    </row>
    <row r="48" spans="1:33" ht="18.75" customHeight="1" x14ac:dyDescent="0.25">
      <c r="A48" s="116"/>
      <c r="B48" s="221" t="s">
        <v>77</v>
      </c>
      <c r="C48" s="221"/>
      <c r="D48" s="221"/>
      <c r="E48" s="221"/>
      <c r="F48" s="221"/>
      <c r="G48" s="221"/>
      <c r="H48" s="221"/>
      <c r="I48" s="153"/>
      <c r="J48" s="153"/>
      <c r="K48" s="153"/>
      <c r="L48" s="153"/>
      <c r="M48" s="153"/>
      <c r="N48" s="266" t="s">
        <v>76</v>
      </c>
      <c r="O48" s="266"/>
      <c r="P48" s="266"/>
      <c r="Q48" s="153"/>
      <c r="R48" s="153"/>
      <c r="S48" s="153"/>
      <c r="T48" s="153"/>
      <c r="U48" s="266" t="s">
        <v>78</v>
      </c>
      <c r="V48" s="266"/>
      <c r="W48" s="266"/>
      <c r="X48" s="153"/>
      <c r="Y48" s="153"/>
      <c r="Z48" s="153"/>
      <c r="AA48" s="153"/>
      <c r="AB48" s="117"/>
    </row>
    <row r="49" spans="1:28" x14ac:dyDescent="0.25">
      <c r="A49" s="116"/>
      <c r="B49" s="110"/>
      <c r="C49" s="123" t="s">
        <v>26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23" t="s">
        <v>5</v>
      </c>
      <c r="P49" s="110"/>
      <c r="Q49" s="110"/>
      <c r="R49" s="123" t="s">
        <v>6</v>
      </c>
      <c r="S49" s="110"/>
      <c r="T49" s="110"/>
      <c r="U49" s="110"/>
      <c r="V49" s="123" t="s">
        <v>7</v>
      </c>
      <c r="W49" s="110"/>
      <c r="X49" s="110"/>
      <c r="Y49" s="110"/>
      <c r="Z49" s="110"/>
      <c r="AA49" s="110"/>
      <c r="AB49" s="117"/>
    </row>
    <row r="50" spans="1:28" x14ac:dyDescent="0.25">
      <c r="A50" s="116"/>
      <c r="B50" s="208" t="s">
        <v>81</v>
      </c>
      <c r="C50" s="208"/>
      <c r="D50" s="208"/>
      <c r="E50" s="208"/>
      <c r="F50" s="208"/>
      <c r="G50" s="208"/>
      <c r="H50" s="208"/>
      <c r="I50" s="154"/>
      <c r="J50" s="154"/>
      <c r="K50" s="154"/>
      <c r="L50" s="154"/>
      <c r="M50" s="154"/>
      <c r="N50" s="268" t="s">
        <v>79</v>
      </c>
      <c r="O50" s="268"/>
      <c r="P50" s="268"/>
      <c r="Q50" s="154"/>
      <c r="R50" s="154"/>
      <c r="S50" s="154"/>
      <c r="T50" s="154"/>
      <c r="U50" s="268" t="s">
        <v>80</v>
      </c>
      <c r="V50" s="268"/>
      <c r="W50" s="268"/>
      <c r="X50" s="154"/>
      <c r="Y50" s="154"/>
      <c r="Z50" s="154"/>
      <c r="AA50" s="154"/>
      <c r="AB50" s="117"/>
    </row>
    <row r="51" spans="1:28" x14ac:dyDescent="0.25">
      <c r="A51" s="116"/>
      <c r="B51" s="110"/>
      <c r="C51" s="123" t="s">
        <v>47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23" t="s">
        <v>5</v>
      </c>
      <c r="P51" s="110"/>
      <c r="Q51" s="110"/>
      <c r="R51" s="123" t="s">
        <v>6</v>
      </c>
      <c r="S51" s="110"/>
      <c r="T51" s="110"/>
      <c r="U51" s="110"/>
      <c r="V51" s="123" t="s">
        <v>7</v>
      </c>
      <c r="W51" s="110"/>
      <c r="X51" s="110"/>
      <c r="Y51" s="110"/>
      <c r="Z51" s="110"/>
      <c r="AA51" s="110"/>
      <c r="AB51" s="117"/>
    </row>
    <row r="52" spans="1:28" ht="15.75" thickBot="1" x14ac:dyDescent="0.3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</row>
  </sheetData>
  <mergeCells count="53">
    <mergeCell ref="N50:P50"/>
    <mergeCell ref="U50:W50"/>
    <mergeCell ref="B50:H50"/>
    <mergeCell ref="N46:P46"/>
    <mergeCell ref="U46:W46"/>
    <mergeCell ref="B46:H46"/>
    <mergeCell ref="N48:P48"/>
    <mergeCell ref="U48:W48"/>
    <mergeCell ref="B48:H48"/>
    <mergeCell ref="G3:Y3"/>
    <mergeCell ref="G1:Y1"/>
    <mergeCell ref="G2:Y2"/>
    <mergeCell ref="Z1:AB1"/>
    <mergeCell ref="X5:Y5"/>
    <mergeCell ref="G4:Y4"/>
    <mergeCell ref="AA5:AB5"/>
    <mergeCell ref="V5:W5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N8:N10"/>
    <mergeCell ref="A42:N42"/>
    <mergeCell ref="D9:D10"/>
    <mergeCell ref="G9:G1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H9:H10"/>
    <mergeCell ref="B7:M8"/>
    <mergeCell ref="O9:Q9"/>
    <mergeCell ref="E9:E10"/>
    <mergeCell ref="A7:A10"/>
    <mergeCell ref="N7:W7"/>
    <mergeCell ref="M9:M10"/>
    <mergeCell ref="R9:T9"/>
    <mergeCell ref="U9:W9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zoomScale="80" zoomScaleNormal="80" workbookViewId="0">
      <selection activeCell="H6" sqref="H6"/>
    </sheetView>
  </sheetViews>
  <sheetFormatPr defaultRowHeight="14.25" x14ac:dyDescent="0.2"/>
  <cols>
    <col min="1" max="1" width="23.85546875" style="100" customWidth="1"/>
    <col min="2" max="2" width="32" style="100" customWidth="1"/>
    <col min="3" max="3" width="21.140625" style="100" customWidth="1"/>
    <col min="4" max="4" width="21.42578125" style="100" customWidth="1"/>
    <col min="5" max="5" width="22" style="100" customWidth="1"/>
    <col min="6" max="14" width="12.7109375" style="100" customWidth="1"/>
    <col min="15" max="15" width="20.140625" style="100" customWidth="1"/>
    <col min="16" max="16384" width="9.140625" style="100"/>
  </cols>
  <sheetData>
    <row r="1" spans="1:11" ht="15" x14ac:dyDescent="0.2">
      <c r="A1" s="257"/>
      <c r="B1" s="257"/>
    </row>
    <row r="2" spans="1:11" ht="15" x14ac:dyDescent="0.25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" thickBot="1" x14ac:dyDescent="0.25"/>
    <row r="4" spans="1:11" ht="34.5" customHeight="1" thickBot="1" x14ac:dyDescent="0.25">
      <c r="A4" s="263" t="s">
        <v>45</v>
      </c>
      <c r="B4" s="263" t="s">
        <v>46</v>
      </c>
      <c r="C4" s="260" t="s">
        <v>44</v>
      </c>
      <c r="D4" s="261"/>
      <c r="E4" s="262"/>
    </row>
    <row r="5" spans="1:11" ht="24" customHeight="1" thickBot="1" x14ac:dyDescent="0.25">
      <c r="A5" s="264"/>
      <c r="B5" s="264"/>
      <c r="C5" s="169" t="s">
        <v>41</v>
      </c>
      <c r="D5" s="170" t="s">
        <v>42</v>
      </c>
      <c r="E5" s="169" t="s">
        <v>43</v>
      </c>
    </row>
    <row r="6" spans="1:11" ht="20.100000000000001" customHeight="1" thickBot="1" x14ac:dyDescent="0.25">
      <c r="A6" s="263" t="s">
        <v>59</v>
      </c>
      <c r="B6" s="149" t="s">
        <v>60</v>
      </c>
      <c r="C6" s="101">
        <v>38.03</v>
      </c>
      <c r="D6" s="102">
        <v>9084</v>
      </c>
      <c r="E6" s="103">
        <v>10.56</v>
      </c>
    </row>
    <row r="7" spans="1:11" ht="20.100000000000001" customHeight="1" thickBot="1" x14ac:dyDescent="0.25">
      <c r="A7" s="265"/>
      <c r="B7" s="150" t="s">
        <v>61</v>
      </c>
      <c r="C7" s="101">
        <v>38.03</v>
      </c>
      <c r="D7" s="102">
        <v>9084</v>
      </c>
      <c r="E7" s="103">
        <v>10.56</v>
      </c>
    </row>
    <row r="8" spans="1:11" ht="20.100000000000001" customHeight="1" thickBot="1" x14ac:dyDescent="0.25">
      <c r="A8" s="265"/>
      <c r="B8" s="149" t="s">
        <v>62</v>
      </c>
      <c r="C8" s="101">
        <v>38.03</v>
      </c>
      <c r="D8" s="102">
        <v>9084</v>
      </c>
      <c r="E8" s="103">
        <v>10.56</v>
      </c>
    </row>
    <row r="9" spans="1:11" ht="20.100000000000001" customHeight="1" thickBot="1" x14ac:dyDescent="0.25">
      <c r="A9" s="265"/>
      <c r="B9" s="150" t="s">
        <v>63</v>
      </c>
      <c r="C9" s="101">
        <v>38.03</v>
      </c>
      <c r="D9" s="102">
        <v>9084</v>
      </c>
      <c r="E9" s="103">
        <v>10.56</v>
      </c>
    </row>
    <row r="10" spans="1:11" ht="20.100000000000001" customHeight="1" thickBot="1" x14ac:dyDescent="0.25">
      <c r="A10" s="265"/>
      <c r="B10" s="149" t="s">
        <v>64</v>
      </c>
      <c r="C10" s="101">
        <v>38.03</v>
      </c>
      <c r="D10" s="102">
        <v>9084</v>
      </c>
      <c r="E10" s="103">
        <v>10.56</v>
      </c>
    </row>
    <row r="11" spans="1:11" ht="20.100000000000001" customHeight="1" thickBot="1" x14ac:dyDescent="0.25">
      <c r="A11" s="265"/>
      <c r="B11" s="150" t="s">
        <v>65</v>
      </c>
      <c r="C11" s="101">
        <v>38.03</v>
      </c>
      <c r="D11" s="102">
        <v>9084</v>
      </c>
      <c r="E11" s="103">
        <v>10.56</v>
      </c>
    </row>
    <row r="12" spans="1:11" ht="20.100000000000001" customHeight="1" thickBot="1" x14ac:dyDescent="0.25">
      <c r="A12" s="265"/>
      <c r="B12" s="149" t="s">
        <v>66</v>
      </c>
      <c r="C12" s="101">
        <v>38.03</v>
      </c>
      <c r="D12" s="102">
        <v>9084</v>
      </c>
      <c r="E12" s="103">
        <v>10.56</v>
      </c>
    </row>
    <row r="13" spans="1:11" ht="20.100000000000001" customHeight="1" thickBot="1" x14ac:dyDescent="0.25">
      <c r="A13" s="265"/>
      <c r="B13" s="150" t="s">
        <v>67</v>
      </c>
      <c r="C13" s="101">
        <v>38.03</v>
      </c>
      <c r="D13" s="102">
        <v>9084</v>
      </c>
      <c r="E13" s="103">
        <v>10.56</v>
      </c>
    </row>
    <row r="14" spans="1:11" ht="20.100000000000001" customHeight="1" thickBot="1" x14ac:dyDescent="0.25">
      <c r="A14" s="264"/>
      <c r="B14" s="149" t="s">
        <v>49</v>
      </c>
      <c r="C14" s="101">
        <v>38.03</v>
      </c>
      <c r="D14" s="102">
        <v>9084</v>
      </c>
      <c r="E14" s="103">
        <v>10.56</v>
      </c>
    </row>
    <row r="15" spans="1:11" ht="33" customHeight="1" thickBot="1" x14ac:dyDescent="0.25">
      <c r="A15" s="258" t="s">
        <v>69</v>
      </c>
      <c r="B15" s="259"/>
      <c r="C15" s="151">
        <v>38.03</v>
      </c>
      <c r="D15" s="129">
        <v>9084</v>
      </c>
      <c r="E15" s="130">
        <v>10.56</v>
      </c>
    </row>
    <row r="19" spans="1:27" ht="15.75" x14ac:dyDescent="0.2">
      <c r="A19" s="157" t="s">
        <v>71</v>
      </c>
      <c r="B19" s="157"/>
      <c r="C19" s="157"/>
      <c r="D19" s="157"/>
      <c r="E19" s="153"/>
      <c r="F19" s="188">
        <v>42828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55"/>
    </row>
    <row r="20" spans="1:27" ht="15" x14ac:dyDescent="0.25">
      <c r="A20" s="123" t="s">
        <v>4</v>
      </c>
      <c r="C20" s="110"/>
      <c r="D20" s="123" t="s">
        <v>5</v>
      </c>
      <c r="E20" s="123" t="s">
        <v>6</v>
      </c>
      <c r="F20" s="189" t="s">
        <v>7</v>
      </c>
      <c r="G20" s="110"/>
      <c r="H20" s="110"/>
      <c r="I20" s="155"/>
      <c r="J20" s="110"/>
      <c r="K20" s="110"/>
      <c r="L20" s="110"/>
      <c r="M20" s="110"/>
      <c r="N20" s="155"/>
      <c r="O20" s="110"/>
      <c r="P20" s="110"/>
      <c r="Q20" s="155"/>
      <c r="R20" s="155"/>
      <c r="S20" s="155"/>
      <c r="T20" s="155"/>
      <c r="U20" s="155"/>
      <c r="V20" s="110"/>
      <c r="W20" s="110"/>
      <c r="X20" s="110"/>
      <c r="Y20" s="110"/>
      <c r="Z20" s="110"/>
      <c r="AA20" s="155"/>
    </row>
    <row r="21" spans="1:27" ht="25.5" customHeight="1" x14ac:dyDescent="0.2">
      <c r="A21" s="157" t="s">
        <v>70</v>
      </c>
      <c r="B21" s="157"/>
      <c r="C21" s="157"/>
      <c r="D21" s="153"/>
      <c r="E21" s="153"/>
      <c r="F21" s="188">
        <v>42828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55"/>
    </row>
    <row r="22" spans="1:27" ht="15" x14ac:dyDescent="0.25">
      <c r="A22" s="123" t="s">
        <v>26</v>
      </c>
      <c r="C22" s="110"/>
      <c r="D22" s="123" t="s">
        <v>5</v>
      </c>
      <c r="E22" s="123" t="s">
        <v>6</v>
      </c>
      <c r="F22" s="189" t="s">
        <v>7</v>
      </c>
      <c r="G22" s="110"/>
      <c r="H22" s="110"/>
      <c r="I22" s="110"/>
      <c r="J22" s="110"/>
      <c r="K22" s="110"/>
      <c r="L22" s="110"/>
      <c r="M22" s="110"/>
      <c r="N22" s="155"/>
      <c r="O22" s="110"/>
      <c r="P22" s="110"/>
      <c r="Q22" s="123"/>
      <c r="R22" s="110"/>
      <c r="S22" s="110"/>
      <c r="T22" s="110"/>
      <c r="U22" s="123"/>
      <c r="V22" s="110"/>
      <c r="W22" s="110"/>
      <c r="X22" s="110"/>
      <c r="Y22" s="110"/>
      <c r="Z22" s="110"/>
      <c r="AA22" s="155"/>
    </row>
    <row r="23" spans="1:27" ht="26.25" customHeight="1" x14ac:dyDescent="0.2">
      <c r="A23" s="158" t="s">
        <v>72</v>
      </c>
      <c r="B23" s="158"/>
      <c r="C23" s="158"/>
      <c r="D23" s="158"/>
      <c r="E23" s="154"/>
      <c r="F23" s="188">
        <v>42828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5"/>
    </row>
    <row r="24" spans="1:27" ht="15" x14ac:dyDescent="0.25">
      <c r="A24" s="123" t="s">
        <v>47</v>
      </c>
      <c r="C24" s="110"/>
      <c r="D24" s="123" t="s">
        <v>5</v>
      </c>
      <c r="E24" s="123" t="s">
        <v>6</v>
      </c>
      <c r="F24" s="189" t="s">
        <v>7</v>
      </c>
      <c r="G24" s="110"/>
      <c r="H24" s="110"/>
      <c r="I24" s="110"/>
      <c r="J24" s="110"/>
      <c r="K24" s="110"/>
      <c r="L24" s="110"/>
      <c r="M24" s="110"/>
      <c r="N24" s="155"/>
      <c r="O24" s="110"/>
      <c r="P24" s="110"/>
      <c r="Q24" s="123"/>
      <c r="R24" s="110"/>
      <c r="S24" s="110"/>
      <c r="T24" s="110"/>
      <c r="U24" s="123"/>
      <c r="V24" s="110"/>
      <c r="W24" s="110"/>
      <c r="X24" s="110"/>
      <c r="Y24" s="110"/>
      <c r="Z24" s="110"/>
      <c r="AA24" s="155"/>
    </row>
    <row r="25" spans="1:27" ht="15.75" thickBot="1" x14ac:dyDescent="0.3">
      <c r="A25" s="125"/>
      <c r="B25" s="125"/>
      <c r="C25" s="125"/>
      <c r="D25" s="125"/>
      <c r="E25" s="125"/>
      <c r="F25" s="125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55"/>
    </row>
  </sheetData>
  <mergeCells count="6">
    <mergeCell ref="A1:B1"/>
    <mergeCell ref="A15:B15"/>
    <mergeCell ref="C4:E4"/>
    <mergeCell ref="B4:B5"/>
    <mergeCell ref="A4:A5"/>
    <mergeCell ref="A6:A14"/>
  </mergeCells>
  <printOptions horizontalCentered="1" verticalCentered="1"/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27</v>
      </c>
      <c r="C1" t="s">
        <v>28</v>
      </c>
      <c r="D1" t="s">
        <v>29</v>
      </c>
    </row>
    <row r="2" spans="1:4" x14ac:dyDescent="0.25">
      <c r="B2" t="s">
        <v>30</v>
      </c>
    </row>
    <row r="3" spans="1:4" x14ac:dyDescent="0.2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Шевчук Марина Александровна</cp:lastModifiedBy>
  <cp:lastPrinted>2017-04-03T07:15:58Z</cp:lastPrinted>
  <dcterms:created xsi:type="dcterms:W3CDTF">2016-10-07T07:24:19Z</dcterms:created>
  <dcterms:modified xsi:type="dcterms:W3CDTF">2017-04-03T07:24:57Z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