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</sheets>
  <definedNames>
    <definedName name="_Hlk21234135" localSheetId="0">'Лист1'!#REF!</definedName>
    <definedName name="OLE_LINK2" localSheetId="0">'Лист1'!$Y$10</definedName>
    <definedName name="OLE_LINK3" localSheetId="0">'Лист1'!$Z$9</definedName>
    <definedName name="OLE_LINK5" localSheetId="0">'Лист1'!#REF!</definedName>
    <definedName name="_xlnm.Print_Area" localSheetId="0">'Лист1'!$A$1:$AB$23</definedName>
  </definedNames>
  <calcPr fullCalcOnLoad="1"/>
</workbook>
</file>

<file path=xl/sharedStrings.xml><?xml version="1.0" encoding="utf-8"?>
<sst xmlns="http://schemas.openxmlformats.org/spreadsheetml/2006/main" count="48" uniqueCount="44">
  <si>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</si>
  <si>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</si>
  <si>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</si>
  <si>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</si>
  <si>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</si>
  <si>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</si>
  <si>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</si>
  <si>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</si>
  <si>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</si>
  <si>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</si>
  <si>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</si>
  <si>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</si>
  <si>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</si>
  <si>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</si>
  <si>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</si>
  <si>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</si>
  <si>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</si>
  <si>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</si>
  <si>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</si>
  <si>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</si>
  <si>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</si>
  <si>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</si>
  <si>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</si>
  <si>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</si>
  <si>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</si>
  <si>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</si>
  <si>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</si>
  <si>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</si>
  <si>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</si>
  <si>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</si>
  <si>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</si>
  <si>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при 20°С; 101,325 кПа</t>
  </si>
  <si>
    <t>густина кг/м³</t>
  </si>
  <si>
    <t>теплота зоряння нижча МДж/м³</t>
  </si>
  <si>
    <t>Рівненське ЛВУМГ</t>
  </si>
  <si>
    <r>
      <t xml:space="preserve">Свідоцтво про атестацію </t>
    </r>
    <r>
      <rPr>
        <b/>
        <sz val="10"/>
        <rFont val="Times New Roman"/>
        <family val="1"/>
      </rPr>
      <t>№ РТ 0031/2015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22</t>
    </r>
    <r>
      <rPr>
        <u val="single"/>
        <sz val="10"/>
        <rFont val="Times New Roman"/>
        <family val="1"/>
      </rPr>
      <t>.04.2020</t>
    </r>
    <r>
      <rPr>
        <b/>
        <sz val="10"/>
        <rFont val="Times New Roman"/>
        <family val="1"/>
      </rPr>
      <t xml:space="preserve"> р.</t>
    </r>
  </si>
  <si>
    <t>ПАСПОРТ 16-4 ФІЗИКО-ХІМІЧНИХ ПОКАЗНИКІВ ПРИРОДНОГО ГАЗУ</t>
  </si>
  <si>
    <t xml:space="preserve">Гол.інженер управління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</si>
  <si>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Тиндик В.М.</t>
  </si>
  <si>
    <t xml:space="preserve">Об'єм газу м³                       </t>
  </si>
  <si>
    <t>Хімік</t>
  </si>
  <si>
    <t>Шевчук М.О.</t>
  </si>
  <si>
    <r>
      <rPr>
        <b/>
        <i/>
        <sz val="14"/>
        <rFont val="Times New Roman"/>
        <family val="1"/>
      </rPr>
      <t xml:space="preserve">переданого Рівненським ЛВУМГ та прийнятого </t>
    </r>
    <r>
      <rPr>
        <sz val="14"/>
        <rFont val="Times New Roman"/>
        <family val="1"/>
      </rPr>
      <t>ПАТ "Рівнегаз",</t>
    </r>
    <r>
      <rPr>
        <b/>
        <i/>
        <sz val="14"/>
        <rFont val="Times New Roman"/>
        <family val="1"/>
      </rPr>
      <t>по газопроводу</t>
    </r>
    <r>
      <rPr>
        <sz val="14"/>
        <rFont val="Times New Roman"/>
        <family val="1"/>
      </rPr>
      <t xml:space="preserve">  Коростень - Рокитне і газопроводу Рокитне - Дубровиця                                                      від ГРС: Рокитне,Карпилівка,Федорівка,Дубровиця </t>
    </r>
    <r>
      <rPr>
        <b/>
        <sz val="14"/>
        <rFont val="Times New Roman"/>
        <family val="1"/>
      </rPr>
      <t xml:space="preserve">за вересень місяць. </t>
    </r>
  </si>
  <si>
    <t>03.10.2016 р.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</si>
</sst>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12" fillId="0" borderId="0" xfId="0" applyFont="1" applyAlignment="1">
      <alignment/>
    </xf>
    <xf numFmtId="184" fontId="1" fillId="0" borderId="11" xfId="0" applyNumberFormat="1" applyFont="1" applyFill="1" applyBorder="1" applyAlignment="1">
      <alignment horizontal="center" vertical="center"/>
    </xf>
    <xf numFmtId="187" fontId="1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2" xfId="0" applyNumberFormat="1" applyFont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86" fontId="1" fillId="0" borderId="11" xfId="0" applyNumberFormat="1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left" wrapText="1"/>
    </xf>
    <xf numFmtId="0" fontId="1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185" fontId="1" fillId="0" borderId="12" xfId="0" applyNumberFormat="1" applyFont="1" applyBorder="1" applyAlignment="1">
      <alignment horizontal="left" vertical="center" wrapText="1"/>
    </xf>
    <xf numFmtId="14" fontId="0" fillId="0" borderId="10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" fillId="0" borderId="16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wrapText="1"/>
    </xf>
    <xf numFmtId="0" fontId="1" fillId="0" borderId="11" xfId="0" applyFont="1" applyBorder="1" applyAlignment="1">
      <alignment horizontal="center" textRotation="90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4" xfId="0" applyBorder="1" applyAlignment="1">
      <alignment horizontal="center" textRotation="90" wrapText="1"/>
    </xf>
    <xf numFmtId="0" fontId="0" fillId="0" borderId="15" xfId="0" applyBorder="1" applyAlignment="1">
      <alignment horizontal="center" textRotation="90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25"/>
  <sheetViews>
    <sheetView tabSelected="1" view="pageBreakPreview" zoomScaleSheetLayoutView="100" workbookViewId="0" topLeftCell="E1">
      <selection activeCell="AB18" sqref="AB18"/>
    </sheetView>
  </sheetViews>
  <sheetFormatPr defaultColWidth="9.00390625" defaultRowHeight="12.75"/>
  <cols>
    <col min="1" max="1" width="1.00390625" style="0" customWidth="1"/>
    <col min="2" max="2" width="8.75390625" style="0" customWidth="1"/>
    <col min="3" max="3" width="7.125" style="0" customWidth="1"/>
    <col min="4" max="4" width="6.125" style="0" customWidth="1"/>
    <col min="5" max="5" width="6.375" style="0" customWidth="1"/>
    <col min="6" max="6" width="7.00390625" style="0" customWidth="1"/>
    <col min="7" max="7" width="6.75390625" style="0" customWidth="1"/>
    <col min="8" max="8" width="6.375" style="0" customWidth="1"/>
    <col min="9" max="10" width="6.625" style="0" customWidth="1"/>
    <col min="11" max="11" width="6.75390625" style="0" customWidth="1"/>
    <col min="12" max="13" width="6.625" style="0" customWidth="1"/>
    <col min="14" max="14" width="6.25390625" style="0" customWidth="1"/>
    <col min="15" max="15" width="6.375" style="0" customWidth="1"/>
    <col min="16" max="16" width="6.75390625" style="0" customWidth="1"/>
    <col min="17" max="17" width="7.125" style="0" customWidth="1"/>
    <col min="18" max="18" width="7.875" style="0" customWidth="1"/>
    <col min="19" max="19" width="7.125" style="0" customWidth="1"/>
    <col min="20" max="20" width="8.25390625" style="0" customWidth="1"/>
    <col min="21" max="21" width="7.125" style="0" customWidth="1"/>
    <col min="22" max="22" width="8.00390625" style="0" customWidth="1"/>
    <col min="23" max="23" width="4.625" style="0" customWidth="1"/>
    <col min="24" max="24" width="3.875" style="0" customWidth="1"/>
    <col min="25" max="25" width="5.75390625" style="0" customWidth="1"/>
    <col min="26" max="26" width="5.625" style="0" customWidth="1"/>
    <col min="27" max="27" width="9.00390625" style="0" customWidth="1"/>
    <col min="28" max="28" width="13.125" style="0" customWidth="1"/>
    <col min="29" max="29" width="7.75390625" style="0" customWidth="1"/>
    <col min="32" max="32" width="9.125" style="7" customWidth="1"/>
  </cols>
  <sheetData>
    <row r="1" spans="2:30" ht="12.75">
      <c r="B1" s="1" t="s">
        <v>4</v>
      </c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2:30" ht="12.75">
      <c r="B2" s="1" t="s">
        <v>27</v>
      </c>
      <c r="C2" s="1"/>
      <c r="D2" s="1"/>
      <c r="E2" s="1"/>
      <c r="F2" s="1"/>
      <c r="G2" s="1"/>
      <c r="H2" s="1"/>
      <c r="I2" s="1"/>
      <c r="J2" s="2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52"/>
      <c r="Z2" s="53"/>
      <c r="AA2" s="53"/>
      <c r="AB2" s="53"/>
      <c r="AC2" s="4"/>
      <c r="AD2" s="4"/>
    </row>
    <row r="3" spans="2:30" ht="12.75">
      <c r="B3" s="39" t="s">
        <v>34</v>
      </c>
      <c r="C3" s="40"/>
      <c r="D3" s="40"/>
      <c r="E3" s="40"/>
      <c r="F3" s="40"/>
      <c r="G3" s="40"/>
      <c r="H3" s="1"/>
      <c r="I3" s="1"/>
      <c r="J3" s="2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2:30" ht="12.75">
      <c r="B4" s="1" t="s">
        <v>3</v>
      </c>
      <c r="C4" s="1"/>
      <c r="D4" s="1"/>
      <c r="E4" s="1"/>
      <c r="F4" s="1"/>
      <c r="G4" s="1"/>
      <c r="H4" s="1"/>
      <c r="I4" s="1"/>
      <c r="J4" s="2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2:30" ht="12.75">
      <c r="B5" s="32" t="s">
        <v>35</v>
      </c>
      <c r="C5" s="40"/>
      <c r="D5" s="40"/>
      <c r="E5" s="40"/>
      <c r="F5" s="40"/>
      <c r="G5" s="40"/>
      <c r="H5" s="40"/>
      <c r="I5" s="40"/>
      <c r="J5" s="2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2:30" ht="42" customHeight="1">
      <c r="B6" s="19"/>
      <c r="C6" s="61" t="s">
        <v>36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2"/>
    </row>
    <row r="7" spans="2:30" ht="86.25" customHeight="1">
      <c r="B7" s="54" t="s">
        <v>42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19"/>
      <c r="AD7" s="19"/>
    </row>
    <row r="8" spans="2:30" ht="5.25" customHeight="1">
      <c r="B8" s="56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19"/>
      <c r="AD8" s="19"/>
    </row>
    <row r="9" spans="2:32" ht="32.25" customHeight="1">
      <c r="B9" s="36" t="s">
        <v>9</v>
      </c>
      <c r="C9" s="46" t="s">
        <v>24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8"/>
      <c r="P9" s="49"/>
      <c r="Q9" s="58" t="s">
        <v>31</v>
      </c>
      <c r="R9" s="59"/>
      <c r="S9" s="59"/>
      <c r="T9" s="59"/>
      <c r="U9" s="59"/>
      <c r="V9" s="60"/>
      <c r="W9" s="41" t="s">
        <v>22</v>
      </c>
      <c r="X9" s="36" t="s">
        <v>23</v>
      </c>
      <c r="Y9" s="45" t="s">
        <v>28</v>
      </c>
      <c r="Z9" s="45" t="s">
        <v>29</v>
      </c>
      <c r="AA9" s="45" t="s">
        <v>30</v>
      </c>
      <c r="AB9" s="36" t="s">
        <v>39</v>
      </c>
      <c r="AC9" s="4"/>
      <c r="AE9" s="7"/>
      <c r="AF9"/>
    </row>
    <row r="10" spans="2:32" ht="48.75" customHeight="1">
      <c r="B10" s="37"/>
      <c r="C10" s="45" t="s">
        <v>10</v>
      </c>
      <c r="D10" s="45" t="s">
        <v>11</v>
      </c>
      <c r="E10" s="45" t="s">
        <v>12</v>
      </c>
      <c r="F10" s="45" t="s">
        <v>13</v>
      </c>
      <c r="G10" s="45" t="s">
        <v>14</v>
      </c>
      <c r="H10" s="45" t="s">
        <v>15</v>
      </c>
      <c r="I10" s="45" t="s">
        <v>16</v>
      </c>
      <c r="J10" s="45" t="s">
        <v>17</v>
      </c>
      <c r="K10" s="45" t="s">
        <v>18</v>
      </c>
      <c r="L10" s="45" t="s">
        <v>19</v>
      </c>
      <c r="M10" s="36" t="s">
        <v>20</v>
      </c>
      <c r="N10" s="36" t="s">
        <v>21</v>
      </c>
      <c r="O10" s="36"/>
      <c r="P10" s="36"/>
      <c r="Q10" s="36" t="s">
        <v>32</v>
      </c>
      <c r="R10" s="36" t="s">
        <v>33</v>
      </c>
      <c r="S10" s="36" t="s">
        <v>6</v>
      </c>
      <c r="T10" s="36" t="s">
        <v>5</v>
      </c>
      <c r="U10" s="36" t="s">
        <v>7</v>
      </c>
      <c r="V10" s="36" t="s">
        <v>8</v>
      </c>
      <c r="W10" s="42"/>
      <c r="X10" s="37"/>
      <c r="Y10" s="45"/>
      <c r="Z10" s="45"/>
      <c r="AA10" s="45"/>
      <c r="AB10" s="37"/>
      <c r="AC10" s="4"/>
      <c r="AE10" s="7"/>
      <c r="AF10"/>
    </row>
    <row r="11" spans="2:32" ht="15.75" customHeight="1">
      <c r="B11" s="37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37"/>
      <c r="N11" s="37"/>
      <c r="O11" s="50"/>
      <c r="P11" s="50"/>
      <c r="Q11" s="37"/>
      <c r="R11" s="37"/>
      <c r="S11" s="37"/>
      <c r="T11" s="37"/>
      <c r="U11" s="37"/>
      <c r="V11" s="37"/>
      <c r="W11" s="42"/>
      <c r="X11" s="37"/>
      <c r="Y11" s="45"/>
      <c r="Z11" s="45"/>
      <c r="AA11" s="45"/>
      <c r="AB11" s="37"/>
      <c r="AC11" s="4"/>
      <c r="AE11" s="7"/>
      <c r="AF11"/>
    </row>
    <row r="12" spans="2:32" ht="21" customHeight="1">
      <c r="B12" s="44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38"/>
      <c r="N12" s="38"/>
      <c r="O12" s="51"/>
      <c r="P12" s="51"/>
      <c r="Q12" s="38"/>
      <c r="R12" s="38"/>
      <c r="S12" s="38"/>
      <c r="T12" s="38"/>
      <c r="U12" s="38"/>
      <c r="V12" s="38"/>
      <c r="W12" s="43"/>
      <c r="X12" s="38"/>
      <c r="Y12" s="45"/>
      <c r="Z12" s="45"/>
      <c r="AA12" s="45"/>
      <c r="AB12" s="38"/>
      <c r="AC12" s="4"/>
      <c r="AE12" s="7"/>
      <c r="AF12"/>
    </row>
    <row r="13" spans="2:31" s="14" customFormat="1" ht="27" customHeight="1">
      <c r="B13" s="20">
        <v>42618</v>
      </c>
      <c r="C13" s="27">
        <v>90.391</v>
      </c>
      <c r="D13" s="27">
        <v>4.929</v>
      </c>
      <c r="E13" s="27">
        <v>1.08</v>
      </c>
      <c r="F13" s="27">
        <v>0.116</v>
      </c>
      <c r="G13" s="27">
        <v>0.178</v>
      </c>
      <c r="H13" s="27">
        <v>0.012</v>
      </c>
      <c r="I13" s="27">
        <v>0.051</v>
      </c>
      <c r="J13" s="27">
        <v>0.04</v>
      </c>
      <c r="K13" s="27">
        <v>0.036</v>
      </c>
      <c r="L13" s="27">
        <v>0</v>
      </c>
      <c r="M13" s="27">
        <v>1.162</v>
      </c>
      <c r="N13" s="27">
        <v>1.954</v>
      </c>
      <c r="O13" s="27">
        <v>0.002</v>
      </c>
      <c r="P13" s="27">
        <v>0.049</v>
      </c>
      <c r="Q13" s="21">
        <v>0.7469</v>
      </c>
      <c r="R13" s="22">
        <v>34.6</v>
      </c>
      <c r="S13" s="22">
        <v>8264.82</v>
      </c>
      <c r="T13" s="22">
        <v>38.33</v>
      </c>
      <c r="U13" s="22">
        <v>9154.8</v>
      </c>
      <c r="V13" s="22">
        <v>48.68</v>
      </c>
      <c r="W13" s="12"/>
      <c r="X13" s="12"/>
      <c r="Y13" s="13"/>
      <c r="Z13" s="13"/>
      <c r="AA13" s="13"/>
      <c r="AB13" s="12"/>
      <c r="AD13" s="15">
        <f>SUM(C13:N13)</f>
        <v>99.94900000000001</v>
      </c>
      <c r="AE13" s="16" t="str">
        <f>IF(AD13=100,"ОК"," ")</f>
        <v> </v>
      </c>
    </row>
    <row r="14" spans="2:31" s="14" customFormat="1" ht="27" customHeight="1">
      <c r="B14" s="20">
        <v>42625</v>
      </c>
      <c r="C14" s="21">
        <v>89.664</v>
      </c>
      <c r="D14" s="21">
        <v>4.9947</v>
      </c>
      <c r="E14" s="21">
        <v>1.139</v>
      </c>
      <c r="F14" s="21">
        <v>0.1238</v>
      </c>
      <c r="G14" s="21">
        <v>0.1909</v>
      </c>
      <c r="H14" s="21">
        <v>0.0014</v>
      </c>
      <c r="I14" s="21">
        <v>0.0593</v>
      </c>
      <c r="J14" s="21">
        <v>0.0479</v>
      </c>
      <c r="K14" s="21">
        <v>0.0275</v>
      </c>
      <c r="L14" s="21">
        <v>0.0052</v>
      </c>
      <c r="M14" s="21">
        <v>1.6631</v>
      </c>
      <c r="N14" s="21">
        <v>2.0831</v>
      </c>
      <c r="O14" s="21"/>
      <c r="P14" s="21"/>
      <c r="Q14" s="21">
        <v>0.7524</v>
      </c>
      <c r="R14" s="22">
        <v>34.47</v>
      </c>
      <c r="S14" s="22">
        <v>8232.47</v>
      </c>
      <c r="T14" s="22">
        <v>38.16</v>
      </c>
      <c r="U14" s="22">
        <v>9114.16</v>
      </c>
      <c r="V14" s="22">
        <v>48.28</v>
      </c>
      <c r="W14" s="12"/>
      <c r="X14" s="12"/>
      <c r="Y14" s="17"/>
      <c r="Z14" s="12"/>
      <c r="AA14" s="12"/>
      <c r="AB14" s="12"/>
      <c r="AD14" s="15">
        <f>SUM(C14:N14)</f>
        <v>99.9999</v>
      </c>
      <c r="AE14" s="16" t="str">
        <f>IF(AD14=100,"ОК"," ")</f>
        <v> </v>
      </c>
    </row>
    <row r="15" spans="2:31" s="14" customFormat="1" ht="27" customHeight="1">
      <c r="B15" s="20">
        <v>42632</v>
      </c>
      <c r="C15" s="21">
        <v>89.6676</v>
      </c>
      <c r="D15" s="21">
        <v>5.0004</v>
      </c>
      <c r="E15" s="21">
        <v>1.1093</v>
      </c>
      <c r="F15" s="21">
        <v>0.1219</v>
      </c>
      <c r="G15" s="21">
        <v>0.1853</v>
      </c>
      <c r="H15" s="21">
        <v>0.0016</v>
      </c>
      <c r="I15" s="21">
        <v>0.0591</v>
      </c>
      <c r="J15" s="21">
        <v>0.0502</v>
      </c>
      <c r="K15" s="21">
        <v>0.0271</v>
      </c>
      <c r="L15" s="21">
        <v>0.0058</v>
      </c>
      <c r="M15" s="21">
        <v>1.6862</v>
      </c>
      <c r="N15" s="21">
        <v>2.0856</v>
      </c>
      <c r="O15" s="21"/>
      <c r="P15" s="21"/>
      <c r="Q15" s="21">
        <v>0.7522</v>
      </c>
      <c r="R15" s="22">
        <v>34.44</v>
      </c>
      <c r="S15" s="22">
        <v>8226.05</v>
      </c>
      <c r="T15" s="22">
        <v>38.13</v>
      </c>
      <c r="U15" s="22">
        <v>9107.2</v>
      </c>
      <c r="V15" s="22">
        <v>48.25</v>
      </c>
      <c r="W15" s="12"/>
      <c r="X15" s="12"/>
      <c r="Y15" s="18"/>
      <c r="Z15" s="12"/>
      <c r="AA15" s="12"/>
      <c r="AB15" s="12"/>
      <c r="AD15" s="15">
        <f>SUM(C15:N15)</f>
        <v>100.00009999999999</v>
      </c>
      <c r="AE15" s="16" t="str">
        <f>IF(AD15=100,"ОК"," ")</f>
        <v> </v>
      </c>
    </row>
    <row r="16" spans="2:31" s="14" customFormat="1" ht="27" customHeight="1">
      <c r="B16" s="20">
        <v>42639</v>
      </c>
      <c r="C16" s="21">
        <v>89.5353</v>
      </c>
      <c r="D16" s="21">
        <v>5.0681</v>
      </c>
      <c r="E16" s="21">
        <v>1.1489</v>
      </c>
      <c r="F16" s="21">
        <v>0.1227</v>
      </c>
      <c r="G16" s="21">
        <v>0.1876</v>
      </c>
      <c r="H16" s="21">
        <v>0.0016</v>
      </c>
      <c r="I16" s="21">
        <v>0.0581</v>
      </c>
      <c r="J16" s="21">
        <v>0.0471</v>
      </c>
      <c r="K16" s="21">
        <v>0.0278</v>
      </c>
      <c r="L16" s="21">
        <v>0.0058</v>
      </c>
      <c r="M16" s="21">
        <v>1.678</v>
      </c>
      <c r="N16" s="21">
        <v>2.119</v>
      </c>
      <c r="O16" s="21"/>
      <c r="P16" s="21"/>
      <c r="Q16" s="21">
        <v>0.7533</v>
      </c>
      <c r="R16" s="22">
        <v>34.47</v>
      </c>
      <c r="S16" s="22">
        <v>8233.01</v>
      </c>
      <c r="T16" s="22">
        <v>38.16</v>
      </c>
      <c r="U16" s="22">
        <v>9114.57</v>
      </c>
      <c r="V16" s="22">
        <v>48.25</v>
      </c>
      <c r="W16" s="12"/>
      <c r="X16" s="12"/>
      <c r="Y16" s="25"/>
      <c r="Z16" s="25"/>
      <c r="AA16" s="25"/>
      <c r="AB16" s="26"/>
      <c r="AD16" s="15">
        <f>SUM(C16:N16)</f>
        <v>99.99999999999999</v>
      </c>
      <c r="AE16" s="16" t="str">
        <f>IF(AD16=100,"ОК"," ")</f>
        <v>ОК</v>
      </c>
    </row>
    <row r="17" spans="2:32" ht="12.75" customHeight="1"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24"/>
      <c r="AB17" s="28"/>
      <c r="AD17" s="5"/>
      <c r="AE17" s="6"/>
      <c r="AF17"/>
    </row>
    <row r="18" spans="3:27" ht="12.75"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23"/>
    </row>
    <row r="19" spans="3:27" ht="12.75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8"/>
      <c r="T19" s="8"/>
      <c r="U19" s="8"/>
      <c r="V19" s="8"/>
      <c r="W19" s="8"/>
      <c r="X19" s="8"/>
      <c r="Y19" s="8"/>
      <c r="Z19" s="8"/>
      <c r="AA19" s="8"/>
    </row>
    <row r="20" spans="3:22" ht="18.75">
      <c r="C20" s="29" t="s">
        <v>37</v>
      </c>
      <c r="D20" s="30"/>
      <c r="E20" s="30"/>
      <c r="F20" s="30"/>
      <c r="G20" s="30"/>
      <c r="H20" s="30"/>
      <c r="I20" s="10"/>
      <c r="J20" s="10"/>
      <c r="K20" s="10"/>
      <c r="L20" s="29" t="s">
        <v>38</v>
      </c>
      <c r="M20" s="30"/>
      <c r="N20" s="30"/>
      <c r="O20" s="30"/>
      <c r="P20" s="30"/>
      <c r="Q20" s="30"/>
      <c r="R20" s="10"/>
      <c r="S20" s="10"/>
      <c r="T20" s="10"/>
      <c r="U20" s="34" t="s">
        <v>43</v>
      </c>
      <c r="V20" s="30"/>
    </row>
    <row r="21" spans="3:24" ht="18.75">
      <c r="C21" s="1" t="s">
        <v>25</v>
      </c>
      <c r="L21" s="2" t="s">
        <v>0</v>
      </c>
      <c r="M21" s="19"/>
      <c r="N21" s="2"/>
      <c r="O21" s="2"/>
      <c r="P21" s="2"/>
      <c r="R21" s="11" t="s">
        <v>1</v>
      </c>
      <c r="V21" s="2" t="s">
        <v>2</v>
      </c>
      <c r="W21" s="2"/>
      <c r="X21" s="2"/>
    </row>
    <row r="22" spans="3:22" ht="18" customHeight="1">
      <c r="C22" s="29" t="s">
        <v>40</v>
      </c>
      <c r="D22" s="31"/>
      <c r="E22" s="31"/>
      <c r="F22" s="31"/>
      <c r="G22" s="31"/>
      <c r="H22" s="10"/>
      <c r="I22" s="10"/>
      <c r="J22" s="10"/>
      <c r="K22" s="10"/>
      <c r="L22" s="29" t="s">
        <v>41</v>
      </c>
      <c r="M22" s="31"/>
      <c r="N22" s="31"/>
      <c r="O22" s="31"/>
      <c r="P22" s="31"/>
      <c r="Q22" s="31"/>
      <c r="R22" s="10"/>
      <c r="S22" s="10"/>
      <c r="T22" s="10"/>
      <c r="U22" s="35" t="s">
        <v>43</v>
      </c>
      <c r="V22" s="31"/>
    </row>
    <row r="23" spans="3:24" ht="12.75">
      <c r="C23" s="1" t="s">
        <v>26</v>
      </c>
      <c r="L23" s="2" t="s">
        <v>0</v>
      </c>
      <c r="N23" s="2"/>
      <c r="O23" s="2"/>
      <c r="P23" s="2"/>
      <c r="R23" s="11" t="s">
        <v>1</v>
      </c>
      <c r="V23" s="2" t="s">
        <v>2</v>
      </c>
      <c r="W23" s="2"/>
      <c r="X23" s="2"/>
    </row>
    <row r="25" spans="3:28" ht="12.75"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</sheetData>
  <sheetProtection/>
  <mergeCells count="43">
    <mergeCell ref="Y2:AB2"/>
    <mergeCell ref="B7:AB7"/>
    <mergeCell ref="B8:AB8"/>
    <mergeCell ref="D10:D12"/>
    <mergeCell ref="C10:C12"/>
    <mergeCell ref="Q9:V9"/>
    <mergeCell ref="C6:AD6"/>
    <mergeCell ref="Z9:Z12"/>
    <mergeCell ref="AA9:AA12"/>
    <mergeCell ref="Q10:Q12"/>
    <mergeCell ref="K10:K12"/>
    <mergeCell ref="Y9:Y12"/>
    <mergeCell ref="E10:E12"/>
    <mergeCell ref="F10:F12"/>
    <mergeCell ref="I10:I12"/>
    <mergeCell ref="X9:X12"/>
    <mergeCell ref="T10:T12"/>
    <mergeCell ref="U10:U12"/>
    <mergeCell ref="G10:G12"/>
    <mergeCell ref="H10:H12"/>
    <mergeCell ref="L10:L12"/>
    <mergeCell ref="J10:J12"/>
    <mergeCell ref="C9:P9"/>
    <mergeCell ref="O10:O12"/>
    <mergeCell ref="P10:P12"/>
    <mergeCell ref="AB9:AB12"/>
    <mergeCell ref="B3:G3"/>
    <mergeCell ref="B5:I5"/>
    <mergeCell ref="W9:W12"/>
    <mergeCell ref="V10:V12"/>
    <mergeCell ref="N10:N12"/>
    <mergeCell ref="M10:M12"/>
    <mergeCell ref="B9:B12"/>
    <mergeCell ref="S10:S12"/>
    <mergeCell ref="R10:R12"/>
    <mergeCell ref="C20:H20"/>
    <mergeCell ref="L20:Q20"/>
    <mergeCell ref="C22:G22"/>
    <mergeCell ref="L22:Q22"/>
    <mergeCell ref="C18:Z18"/>
    <mergeCell ref="B17:Z17"/>
    <mergeCell ref="U20:V20"/>
    <mergeCell ref="U22:V22"/>
  </mergeCells>
  <printOptions/>
  <pageMargins left="0.3937007874015748" right="0.3937007874015748" top="0.984251968503937" bottom="0.3937007874015748" header="0" footer="0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2016-10-03T12:14:12Z</cp:lastPrinted>
  <dcterms:created xsi:type="dcterms:W3CDTF">2010-01-29T08:37:16Z</dcterms:created>
  <dcterms:modified xsi:type="dcterms:W3CDTF">2016-10-13T06:36:26Z</dcterms:modified>
  <cp:category/>
  <cp:version/>
  <cp:contentType/>
  <cp:contentStatus/>
</cp:coreProperties>
</file>