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'Лист1'!$A$1:$AB$26</definedName>
  </definedNames>
  <calcPr fullCalcOnLoad="1"/>
</workbook>
</file>

<file path=xl/sharedStrings.xml><?xml version="1.0" encoding="utf-8"?>
<sst xmlns="http://schemas.openxmlformats.org/spreadsheetml/2006/main" count="53" uniqueCount="47">
  <si>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</si>
  <si>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</si>
  <si>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</si>
  <si>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</si>
  <si>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</si>
  <si>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</si>
  <si>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</si>
  <si>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</si>
  <si>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</si>
  <si>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</si>
  <si>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</si>
  <si>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</si>
  <si>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</si>
  <si>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</si>
  <si>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</si>
  <si>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</si>
  <si>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</si>
  <si>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</si>
  <si>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</si>
  <si>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</si>
  <si>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</si>
  <si>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</si>
  <si>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</si>
  <si>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</si>
  <si>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</si>
  <si>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</si>
  <si>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</si>
  <si>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</si>
  <si>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</si>
  <si>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</si>
  <si>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</si>
  <si>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</si>
  <si>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</si>
  <si>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</si>
  <si>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</si>
  <si>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16-1 ФІЗИКО-ХІМІЧНИХ ПОКАЗНИКІВ ПРИРОДНОГО ГАЗУ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</si>
  <si>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</si>
  <si>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t>відсутн.</t>
  </si>
  <si>
    <t xml:space="preserve">Гол.інженер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</si>
  <si>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Тиндик В.М</t>
  </si>
  <si>
    <t xml:space="preserve">Об'єм газу м³                       </t>
  </si>
  <si>
    <t>Хімік</t>
  </si>
  <si>
    <t>Шевчук М.О.</t>
  </si>
  <si>
    <r>
      <rPr>
        <sz val="10"/>
        <rFont val="Times New Roman"/>
        <family val="1"/>
      </rPr>
      <t>від слідуючих ГРС</t>
    </r>
    <r>
      <rPr>
        <i/>
        <sz val="10"/>
        <rFont val="Times New Roman"/>
        <family val="1"/>
      </rPr>
      <t>: Радивилів,Пляшівка,Козин,Стовпець,Демидівка,Млинів,Ярославовичі,Дубно,Варковичі,Грушвиця,Урвена,Мізоч,Остріг,Оженіно,Гоща,Здолбунів,Корнин, Рівне-1, Котів,Любомирка,Костопіль,Березно,Малинськ,Степань,Катеринівка,Сарни</t>
    </r>
  </si>
  <si>
    <r>
      <rPr>
        <sz val="10"/>
        <rFont val="Times New Roman"/>
        <family val="1"/>
      </rPr>
      <t>від слідуючих ГРС</t>
    </r>
    <r>
      <rPr>
        <i/>
        <sz val="10"/>
        <rFont val="Times New Roman"/>
        <family val="1"/>
      </rPr>
      <t>: Радивилів,Пляшівка,Козин,Стовпець,Демидівка,Млинів,Ярославовичі,Дубно,Варковичі,Грушвиця,Урвена,Мізоч,Остріг,Оженіно,Гоща,Здолбунів,Корнин, Рівне-1, Котів,Азот,Любомирка,Костопіль,Березно,Малинськ,Степань,Катеринівка,Сарни,Тинне,Деражне</t>
    </r>
  </si>
  <si>
    <r>
      <rPr>
        <b/>
        <i/>
        <sz val="14"/>
        <rFont val="Times New Roman"/>
        <family val="1"/>
      </rPr>
      <t>переданого Рівненським ЛВУМГ та прийнятого</t>
    </r>
    <r>
      <rPr>
        <sz val="14"/>
        <rFont val="Times New Roman"/>
        <family val="1"/>
      </rPr>
      <t xml:space="preserve"> АГНКС ТОВ "Ареті-Хмельницький",ТОВ"СВ Трансгаз",ТОВ "СтейтОіл",АГНКС Дубно,,АГНКС Рівне,                  ПАТ "Рівнегаз",ПАТ "Волинь-Цемент",</t>
    </r>
    <r>
      <rPr>
        <b/>
        <i/>
        <sz val="14"/>
        <rFont val="Times New Roman"/>
        <family val="1"/>
      </rPr>
      <t xml:space="preserve"> по газопроводу Кам'янка-Бузька - Рівне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за вересень місяць. </t>
    </r>
  </si>
  <si>
    <t>03.10.2016 р.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</si>
</sst>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  <numFmt numFmtId="194" formatCode="#,##0.00&quot;₴&quot;"/>
    <numFmt numFmtId="195" formatCode="0.00;[Red]0.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7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6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8"/>
  <sheetViews>
    <sheetView tabSelected="1" view="pageBreakPreview" zoomScaleSheetLayoutView="100" workbookViewId="0" topLeftCell="D10">
      <selection activeCell="AB23" sqref="AB23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3" width="7.125" style="0" customWidth="1"/>
    <col min="4" max="4" width="6.625" style="0" customWidth="1"/>
    <col min="5" max="5" width="7.125" style="0" customWidth="1"/>
    <col min="6" max="6" width="6.75390625" style="0" customWidth="1"/>
    <col min="7" max="7" width="6.625" style="0" customWidth="1"/>
    <col min="8" max="8" width="6.875" style="0" customWidth="1"/>
    <col min="9" max="9" width="6.125" style="0" customWidth="1"/>
    <col min="10" max="10" width="7.125" style="0" customWidth="1"/>
    <col min="11" max="11" width="6.75390625" style="0" customWidth="1"/>
    <col min="12" max="12" width="6.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00390625" style="0" customWidth="1"/>
    <col min="17" max="17" width="7.125" style="0" customWidth="1"/>
    <col min="18" max="18" width="6.75390625" style="0" customWidth="1"/>
    <col min="19" max="19" width="7.125" style="0" customWidth="1"/>
    <col min="20" max="20" width="6.625" style="0" customWidth="1"/>
    <col min="21" max="21" width="7.125" style="0" customWidth="1"/>
    <col min="22" max="22" width="6.125" style="0" customWidth="1"/>
    <col min="23" max="23" width="4.875" style="0" customWidth="1"/>
    <col min="24" max="24" width="3.75390625" style="0" customWidth="1"/>
    <col min="25" max="25" width="6.25390625" style="0" customWidth="1"/>
    <col min="26" max="26" width="6.75390625" style="0" customWidth="1"/>
    <col min="27" max="27" width="6.125" style="0" customWidth="1"/>
    <col min="28" max="28" width="13.125" style="0" customWidth="1"/>
    <col min="29" max="29" width="7.75390625" style="0" customWidth="1"/>
    <col min="32" max="32" width="9.125" style="7" customWidth="1"/>
  </cols>
  <sheetData>
    <row r="1" spans="2:30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1" t="s">
        <v>26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4"/>
      <c r="Z2" s="55"/>
      <c r="AA2" s="55"/>
      <c r="AB2" s="55"/>
      <c r="AC2" s="4"/>
      <c r="AD2" s="4"/>
    </row>
    <row r="3" spans="2:30" ht="12.75">
      <c r="B3" s="61" t="s">
        <v>33</v>
      </c>
      <c r="C3" s="62"/>
      <c r="D3" s="62"/>
      <c r="E3" s="62"/>
      <c r="F3" s="62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 customHeight="1">
      <c r="B5" s="52" t="s">
        <v>34</v>
      </c>
      <c r="C5" s="62"/>
      <c r="D5" s="62"/>
      <c r="E5" s="62"/>
      <c r="F5" s="62"/>
      <c r="G5" s="62"/>
      <c r="H5" s="62"/>
      <c r="I5" s="62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27" customHeight="1">
      <c r="B6" s="20"/>
      <c r="C6" s="38" t="s">
        <v>35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</row>
    <row r="7" spans="2:30" ht="79.5" customHeight="1">
      <c r="B7" s="56" t="s">
        <v>45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20"/>
      <c r="AD7" s="20"/>
    </row>
    <row r="8" spans="2:30" ht="3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20"/>
      <c r="AD8" s="20"/>
    </row>
    <row r="9" spans="2:32" ht="32.25" customHeight="1">
      <c r="B9" s="46" t="s">
        <v>9</v>
      </c>
      <c r="C9" s="42" t="s">
        <v>24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45"/>
      <c r="Q9" s="49" t="s">
        <v>30</v>
      </c>
      <c r="R9" s="50"/>
      <c r="S9" s="50"/>
      <c r="T9" s="50"/>
      <c r="U9" s="50"/>
      <c r="V9" s="51"/>
      <c r="W9" s="66" t="s">
        <v>22</v>
      </c>
      <c r="X9" s="46" t="s">
        <v>23</v>
      </c>
      <c r="Y9" s="41" t="s">
        <v>27</v>
      </c>
      <c r="Z9" s="41" t="s">
        <v>28</v>
      </c>
      <c r="AA9" s="41" t="s">
        <v>29</v>
      </c>
      <c r="AB9" s="46" t="s">
        <v>40</v>
      </c>
      <c r="AC9" s="4"/>
      <c r="AE9" s="7"/>
      <c r="AF9"/>
    </row>
    <row r="10" spans="2:32" ht="48.75" customHeight="1">
      <c r="B10" s="47"/>
      <c r="C10" s="41" t="s">
        <v>10</v>
      </c>
      <c r="D10" s="41" t="s">
        <v>11</v>
      </c>
      <c r="E10" s="41" t="s">
        <v>12</v>
      </c>
      <c r="F10" s="41" t="s">
        <v>13</v>
      </c>
      <c r="G10" s="41" t="s">
        <v>14</v>
      </c>
      <c r="H10" s="41" t="s">
        <v>15</v>
      </c>
      <c r="I10" s="41" t="s">
        <v>16</v>
      </c>
      <c r="J10" s="41" t="s">
        <v>17</v>
      </c>
      <c r="K10" s="41" t="s">
        <v>18</v>
      </c>
      <c r="L10" s="41" t="s">
        <v>19</v>
      </c>
      <c r="M10" s="46" t="s">
        <v>20</v>
      </c>
      <c r="N10" s="46" t="s">
        <v>21</v>
      </c>
      <c r="O10" s="46"/>
      <c r="P10" s="46"/>
      <c r="Q10" s="46" t="s">
        <v>31</v>
      </c>
      <c r="R10" s="46" t="s">
        <v>32</v>
      </c>
      <c r="S10" s="46" t="s">
        <v>6</v>
      </c>
      <c r="T10" s="46" t="s">
        <v>5</v>
      </c>
      <c r="U10" s="46" t="s">
        <v>7</v>
      </c>
      <c r="V10" s="46" t="s">
        <v>8</v>
      </c>
      <c r="W10" s="67"/>
      <c r="X10" s="47"/>
      <c r="Y10" s="41"/>
      <c r="Z10" s="41"/>
      <c r="AA10" s="41"/>
      <c r="AB10" s="47"/>
      <c r="AC10" s="4"/>
      <c r="AE10" s="7"/>
      <c r="AF10"/>
    </row>
    <row r="11" spans="2:32" ht="15.75" customHeight="1">
      <c r="B11" s="4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67"/>
      <c r="X11" s="47"/>
      <c r="Y11" s="41"/>
      <c r="Z11" s="41"/>
      <c r="AA11" s="41"/>
      <c r="AB11" s="47"/>
      <c r="AC11" s="4"/>
      <c r="AE11" s="7"/>
      <c r="AF11"/>
    </row>
    <row r="12" spans="2:32" ht="110.25" customHeight="1">
      <c r="B12" s="6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68"/>
      <c r="X12" s="48"/>
      <c r="Y12" s="41"/>
      <c r="Z12" s="41"/>
      <c r="AA12" s="41"/>
      <c r="AB12" s="48"/>
      <c r="AC12" s="4"/>
      <c r="AE12" s="7"/>
      <c r="AF12"/>
    </row>
    <row r="13" spans="2:32" ht="26.25" customHeight="1">
      <c r="B13" s="63" t="s">
        <v>44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  <c r="AC13" s="4"/>
      <c r="AE13" s="7"/>
      <c r="AF13"/>
    </row>
    <row r="14" spans="2:31" s="15" customFormat="1" ht="27" customHeight="1">
      <c r="B14" s="21">
        <v>42618</v>
      </c>
      <c r="C14" s="33">
        <v>95.715</v>
      </c>
      <c r="D14" s="33">
        <v>2.525</v>
      </c>
      <c r="E14" s="33">
        <v>0.8</v>
      </c>
      <c r="F14" s="33">
        <v>0.127</v>
      </c>
      <c r="G14" s="33">
        <v>0.122</v>
      </c>
      <c r="H14" s="33">
        <v>0.003</v>
      </c>
      <c r="I14" s="33">
        <v>0.025</v>
      </c>
      <c r="J14" s="33">
        <v>0.018</v>
      </c>
      <c r="K14" s="33">
        <v>0.008</v>
      </c>
      <c r="L14" s="33">
        <v>0</v>
      </c>
      <c r="M14" s="33">
        <v>0.455</v>
      </c>
      <c r="N14" s="33">
        <v>0.188</v>
      </c>
      <c r="O14" s="33">
        <v>0.002</v>
      </c>
      <c r="P14" s="33">
        <v>0.012</v>
      </c>
      <c r="Q14" s="22">
        <v>0.7025</v>
      </c>
      <c r="R14" s="23">
        <v>34.53</v>
      </c>
      <c r="S14" s="23">
        <v>8247.18</v>
      </c>
      <c r="T14" s="23">
        <v>38.29</v>
      </c>
      <c r="U14" s="23">
        <v>9143.93</v>
      </c>
      <c r="V14" s="23">
        <v>50.14</v>
      </c>
      <c r="W14" s="13">
        <v>-5.1</v>
      </c>
      <c r="X14" s="13"/>
      <c r="Y14" s="14"/>
      <c r="Z14" s="14"/>
      <c r="AA14" s="14"/>
      <c r="AB14" s="13"/>
      <c r="AD14" s="16">
        <f>SUM(C14:N14)</f>
        <v>99.986</v>
      </c>
      <c r="AE14" s="17" t="str">
        <f aca="true" t="shared" si="0" ref="AE14:AE19">IF(AD14=100,"ОК"," ")</f>
        <v> </v>
      </c>
    </row>
    <row r="15" spans="2:31" s="15" customFormat="1" ht="21" customHeight="1">
      <c r="B15" s="21">
        <v>42625</v>
      </c>
      <c r="C15" s="22">
        <v>93.2692</v>
      </c>
      <c r="D15" s="22">
        <v>3.515</v>
      </c>
      <c r="E15" s="22">
        <v>0.9805</v>
      </c>
      <c r="F15" s="22">
        <v>0.1398</v>
      </c>
      <c r="G15" s="22">
        <v>0.154</v>
      </c>
      <c r="H15" s="22">
        <v>0.0023</v>
      </c>
      <c r="I15" s="22">
        <v>0.0347</v>
      </c>
      <c r="J15" s="22">
        <v>0.0299</v>
      </c>
      <c r="K15" s="22">
        <v>0.0093</v>
      </c>
      <c r="L15" s="22">
        <v>0.0142</v>
      </c>
      <c r="M15" s="22">
        <v>1.0766</v>
      </c>
      <c r="N15" s="22">
        <v>0.7744</v>
      </c>
      <c r="O15" s="22"/>
      <c r="P15" s="22"/>
      <c r="Q15" s="22">
        <v>0.7218</v>
      </c>
      <c r="R15" s="23">
        <v>34.54</v>
      </c>
      <c r="S15" s="23">
        <v>8250.75</v>
      </c>
      <c r="T15" s="23">
        <v>38.27</v>
      </c>
      <c r="U15" s="23">
        <v>9139.59</v>
      </c>
      <c r="V15" s="23">
        <v>49.43</v>
      </c>
      <c r="W15" s="13">
        <v>-12</v>
      </c>
      <c r="X15" s="13"/>
      <c r="Y15" s="18"/>
      <c r="Z15" s="13"/>
      <c r="AA15" s="13"/>
      <c r="AB15" s="13"/>
      <c r="AD15" s="16">
        <f>SUM(C15:N15)</f>
        <v>99.9999</v>
      </c>
      <c r="AE15" s="17" t="str">
        <f t="shared" si="0"/>
        <v> </v>
      </c>
    </row>
    <row r="16" spans="2:31" s="15" customFormat="1" ht="21" customHeight="1">
      <c r="B16" s="21">
        <v>42632</v>
      </c>
      <c r="C16" s="33">
        <v>95.53</v>
      </c>
      <c r="D16" s="33">
        <v>2.557</v>
      </c>
      <c r="E16" s="33">
        <v>0.82</v>
      </c>
      <c r="F16" s="33">
        <v>0.133</v>
      </c>
      <c r="G16" s="33">
        <v>0.127</v>
      </c>
      <c r="H16" s="33">
        <v>0.004</v>
      </c>
      <c r="I16" s="33">
        <v>0.027</v>
      </c>
      <c r="J16" s="33">
        <v>0.019</v>
      </c>
      <c r="K16" s="33">
        <v>0.009</v>
      </c>
      <c r="L16" s="33">
        <v>0</v>
      </c>
      <c r="M16" s="33">
        <v>0.574</v>
      </c>
      <c r="N16" s="33">
        <v>0.186</v>
      </c>
      <c r="O16" s="33">
        <v>0.002</v>
      </c>
      <c r="P16" s="33">
        <v>0.012</v>
      </c>
      <c r="Q16" s="22">
        <v>0.7037</v>
      </c>
      <c r="R16" s="23">
        <v>34.52</v>
      </c>
      <c r="S16" s="23">
        <v>8245.36</v>
      </c>
      <c r="T16" s="23">
        <v>38.28</v>
      </c>
      <c r="U16" s="23">
        <v>9141.61</v>
      </c>
      <c r="V16" s="23">
        <v>50.08</v>
      </c>
      <c r="W16" s="13"/>
      <c r="X16" s="13"/>
      <c r="Y16" s="19"/>
      <c r="Z16" s="13"/>
      <c r="AA16" s="13"/>
      <c r="AB16" s="35"/>
      <c r="AD16" s="16">
        <f>SUM(C16:N16)</f>
        <v>99.986</v>
      </c>
      <c r="AE16" s="17" t="str">
        <f t="shared" si="0"/>
        <v> </v>
      </c>
    </row>
    <row r="17" spans="2:31" s="15" customFormat="1" ht="29.25" customHeight="1">
      <c r="B17" s="63" t="s">
        <v>43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  <c r="AD17" s="16"/>
      <c r="AE17" s="17"/>
    </row>
    <row r="18" spans="2:31" s="15" customFormat="1" ht="20.25" customHeight="1">
      <c r="B18" s="21">
        <v>42635</v>
      </c>
      <c r="C18" s="22">
        <v>90.7199</v>
      </c>
      <c r="D18" s="22">
        <v>4.5251</v>
      </c>
      <c r="E18" s="22">
        <v>1.1116</v>
      </c>
      <c r="F18" s="22">
        <v>0.1305</v>
      </c>
      <c r="G18" s="22">
        <v>0.1796</v>
      </c>
      <c r="H18" s="22">
        <v>0.0012</v>
      </c>
      <c r="I18" s="22">
        <v>0.0516</v>
      </c>
      <c r="J18" s="22">
        <v>0.1425</v>
      </c>
      <c r="K18" s="22">
        <v>0.0222</v>
      </c>
      <c r="L18" s="22">
        <v>0.0064</v>
      </c>
      <c r="M18" s="22">
        <v>1.4568</v>
      </c>
      <c r="N18" s="22">
        <v>1.6526</v>
      </c>
      <c r="O18" s="22"/>
      <c r="P18" s="22"/>
      <c r="Q18" s="22">
        <v>0.7451</v>
      </c>
      <c r="R18" s="23">
        <v>34.62</v>
      </c>
      <c r="S18" s="23">
        <v>8269.27</v>
      </c>
      <c r="T18" s="23">
        <v>38.33</v>
      </c>
      <c r="U18" s="23">
        <v>9155.56</v>
      </c>
      <c r="V18" s="23">
        <v>48.74</v>
      </c>
      <c r="W18" s="13"/>
      <c r="X18" s="13"/>
      <c r="Y18" s="19"/>
      <c r="Z18" s="13"/>
      <c r="AA18" s="13"/>
      <c r="AB18" s="13"/>
      <c r="AD18" s="16">
        <f>SUM(C18:N18)</f>
        <v>99.99999999999997</v>
      </c>
      <c r="AE18" s="17" t="str">
        <f t="shared" si="0"/>
        <v>ОК</v>
      </c>
    </row>
    <row r="19" spans="2:31" s="15" customFormat="1" ht="21.75" customHeight="1">
      <c r="B19" s="26">
        <v>42639</v>
      </c>
      <c r="C19" s="27">
        <v>89.5683</v>
      </c>
      <c r="D19" s="27">
        <v>5.0605</v>
      </c>
      <c r="E19" s="27">
        <v>1.1429</v>
      </c>
      <c r="F19" s="27">
        <v>0.1255</v>
      </c>
      <c r="G19" s="27">
        <v>0.1912</v>
      </c>
      <c r="H19" s="27">
        <v>0.0021</v>
      </c>
      <c r="I19" s="27">
        <v>0.061</v>
      </c>
      <c r="J19" s="27">
        <v>0.0517</v>
      </c>
      <c r="K19" s="27">
        <v>0.0289</v>
      </c>
      <c r="L19" s="27">
        <v>0.0053</v>
      </c>
      <c r="M19" s="27">
        <v>1.5489</v>
      </c>
      <c r="N19" s="27">
        <v>2.2137</v>
      </c>
      <c r="O19" s="27"/>
      <c r="P19" s="27"/>
      <c r="Q19" s="27">
        <v>0.754</v>
      </c>
      <c r="R19" s="28">
        <v>34.49</v>
      </c>
      <c r="S19" s="28">
        <v>8238.12</v>
      </c>
      <c r="T19" s="28">
        <v>38.18</v>
      </c>
      <c r="U19" s="28">
        <v>9120.16</v>
      </c>
      <c r="V19" s="28">
        <v>48.26</v>
      </c>
      <c r="W19" s="29">
        <v>-8.9</v>
      </c>
      <c r="X19" s="29"/>
      <c r="Y19" s="31" t="s">
        <v>37</v>
      </c>
      <c r="Z19" s="31" t="s">
        <v>37</v>
      </c>
      <c r="AA19" s="31" t="s">
        <v>37</v>
      </c>
      <c r="AB19" s="34"/>
      <c r="AD19" s="16">
        <f>SUM(C19:N19)</f>
        <v>100</v>
      </c>
      <c r="AE19" s="17" t="str">
        <f t="shared" si="0"/>
        <v>ОК</v>
      </c>
    </row>
    <row r="20" spans="2:32" ht="12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25"/>
      <c r="AB20" s="30"/>
      <c r="AD20" s="5"/>
      <c r="AE20" s="6"/>
      <c r="AF20"/>
    </row>
    <row r="21" spans="3:27" ht="12.75" hidden="1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4"/>
    </row>
    <row r="22" spans="3:27" ht="12.75" hidden="1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"/>
      <c r="T22" s="8"/>
      <c r="U22" s="8"/>
      <c r="V22" s="8"/>
      <c r="W22" s="8"/>
      <c r="X22" s="8"/>
      <c r="Y22" s="8"/>
      <c r="Z22" s="8"/>
      <c r="AA22" s="8"/>
    </row>
    <row r="23" spans="3:22" ht="18.75">
      <c r="C23" s="36" t="s">
        <v>38</v>
      </c>
      <c r="D23" s="37"/>
      <c r="E23" s="37"/>
      <c r="F23" s="37"/>
      <c r="G23" s="37"/>
      <c r="H23" s="37"/>
      <c r="I23" s="9"/>
      <c r="J23" s="9"/>
      <c r="K23" s="9"/>
      <c r="L23" s="36" t="s">
        <v>39</v>
      </c>
      <c r="M23" s="37"/>
      <c r="N23" s="37"/>
      <c r="O23" s="32"/>
      <c r="P23" s="32"/>
      <c r="Q23" s="9"/>
      <c r="R23" s="9"/>
      <c r="S23" s="9"/>
      <c r="T23" s="9"/>
      <c r="U23" s="40" t="s">
        <v>46</v>
      </c>
      <c r="V23" s="37"/>
    </row>
    <row r="24" spans="3:24" ht="18.75">
      <c r="C24" s="1" t="s">
        <v>25</v>
      </c>
      <c r="L24" s="2" t="s">
        <v>0</v>
      </c>
      <c r="M24" s="20"/>
      <c r="N24" s="2"/>
      <c r="O24" s="2"/>
      <c r="P24" s="2"/>
      <c r="R24" s="12" t="s">
        <v>1</v>
      </c>
      <c r="V24" s="2" t="s">
        <v>2</v>
      </c>
      <c r="W24" s="2"/>
      <c r="X24" s="2"/>
    </row>
    <row r="25" spans="3:22" ht="18" customHeight="1">
      <c r="C25" s="36" t="s">
        <v>41</v>
      </c>
      <c r="D25" s="37"/>
      <c r="E25" s="37"/>
      <c r="F25" s="37"/>
      <c r="G25" s="11"/>
      <c r="H25" s="11"/>
      <c r="I25" s="11"/>
      <c r="J25" s="11"/>
      <c r="K25" s="11"/>
      <c r="L25" s="36" t="s">
        <v>42</v>
      </c>
      <c r="M25" s="37"/>
      <c r="N25" s="37"/>
      <c r="O25" s="37"/>
      <c r="P25" s="37"/>
      <c r="Q25" s="37"/>
      <c r="R25" s="11"/>
      <c r="S25" s="11"/>
      <c r="T25" s="11"/>
      <c r="U25" s="40" t="s">
        <v>46</v>
      </c>
      <c r="V25" s="37"/>
    </row>
    <row r="26" spans="3:24" ht="12.75">
      <c r="C26" s="1" t="s">
        <v>36</v>
      </c>
      <c r="L26" s="2" t="s">
        <v>0</v>
      </c>
      <c r="N26" s="2"/>
      <c r="O26" s="2"/>
      <c r="P26" s="2"/>
      <c r="R26" s="12" t="s">
        <v>1</v>
      </c>
      <c r="V26" s="2" t="s">
        <v>2</v>
      </c>
      <c r="W26" s="2"/>
      <c r="X26" s="2"/>
    </row>
    <row r="28" spans="3:28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</sheetData>
  <sheetProtection/>
  <mergeCells count="45">
    <mergeCell ref="B13:AB13"/>
    <mergeCell ref="K10:K12"/>
    <mergeCell ref="W9:W12"/>
    <mergeCell ref="X9:X12"/>
    <mergeCell ref="P10:P12"/>
    <mergeCell ref="B3:F3"/>
    <mergeCell ref="B5:I5"/>
    <mergeCell ref="I10:I12"/>
    <mergeCell ref="G10:G12"/>
    <mergeCell ref="B17:AB17"/>
    <mergeCell ref="AB9:AB12"/>
    <mergeCell ref="Z9:Z12"/>
    <mergeCell ref="Y9:Y12"/>
    <mergeCell ref="M10:M12"/>
    <mergeCell ref="L10:L12"/>
    <mergeCell ref="Y2:AB2"/>
    <mergeCell ref="B7:AB7"/>
    <mergeCell ref="B8:AB8"/>
    <mergeCell ref="D10:D12"/>
    <mergeCell ref="C10:C12"/>
    <mergeCell ref="AA9:AA12"/>
    <mergeCell ref="B9:B12"/>
    <mergeCell ref="S10:S12"/>
    <mergeCell ref="V10:V12"/>
    <mergeCell ref="R10:R12"/>
    <mergeCell ref="C23:H23"/>
    <mergeCell ref="T10:T12"/>
    <mergeCell ref="U10:U12"/>
    <mergeCell ref="H10:H12"/>
    <mergeCell ref="J10:J12"/>
    <mergeCell ref="Q9:V9"/>
    <mergeCell ref="N10:N12"/>
    <mergeCell ref="Q10:Q12"/>
    <mergeCell ref="C21:Z21"/>
    <mergeCell ref="B20:Z20"/>
    <mergeCell ref="C25:F25"/>
    <mergeCell ref="C6:AD6"/>
    <mergeCell ref="U23:V23"/>
    <mergeCell ref="U25:V25"/>
    <mergeCell ref="L23:N23"/>
    <mergeCell ref="L25:Q25"/>
    <mergeCell ref="E10:E12"/>
    <mergeCell ref="F10:F12"/>
    <mergeCell ref="C9:P9"/>
    <mergeCell ref="O10:O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2016-10-03T12:47:47Z</cp:lastPrinted>
  <dcterms:created xsi:type="dcterms:W3CDTF">2010-01-29T08:37:16Z</dcterms:created>
  <dcterms:modified xsi:type="dcterms:W3CDTF">2016-10-13T06:35:57Z</dcterms:modified>
  <cp:category/>
  <cp:version/>
  <cp:contentType/>
  <cp:contentStatus/>
</cp:coreProperties>
</file>