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<sst xmlns="http://schemas.openxmlformats.org/spreadsheetml/2006/main" count="49" uniqueCount="46">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</sst>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88.773</v>
          </cell>
          <cell r="C78">
            <v>5.119</v>
          </cell>
          <cell r="D78">
            <v>1.198</v>
          </cell>
          <cell r="E78">
            <v>0.202</v>
          </cell>
          <cell r="F78">
            <v>0.143</v>
          </cell>
          <cell r="G78">
            <v>0.042</v>
          </cell>
          <cell r="H78">
            <v>0.057</v>
          </cell>
          <cell r="I78">
            <v>0.006</v>
          </cell>
          <cell r="J78">
            <v>0.077</v>
          </cell>
          <cell r="K78">
            <v>1.063</v>
          </cell>
          <cell r="L78">
            <v>3.313</v>
          </cell>
          <cell r="M78">
            <v>0.007</v>
          </cell>
        </row>
        <row r="82">
          <cell r="M82">
            <v>0.767</v>
          </cell>
        </row>
        <row r="83">
          <cell r="M83">
            <v>34.4</v>
          </cell>
          <cell r="N83">
            <v>8216</v>
          </cell>
        </row>
        <row r="84">
          <cell r="M84">
            <v>38.1</v>
          </cell>
          <cell r="N84">
            <v>9098</v>
          </cell>
        </row>
        <row r="86">
          <cell r="M86">
            <v>47.74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88.709</v>
          </cell>
          <cell r="C78">
            <v>5.18</v>
          </cell>
          <cell r="D78">
            <v>1.213</v>
          </cell>
          <cell r="E78">
            <v>0.197</v>
          </cell>
          <cell r="F78">
            <v>0.14</v>
          </cell>
          <cell r="G78">
            <v>0.041</v>
          </cell>
          <cell r="H78">
            <v>0.057</v>
          </cell>
          <cell r="I78">
            <v>0.005</v>
          </cell>
          <cell r="J78">
            <v>0.083</v>
          </cell>
          <cell r="K78">
            <v>1.09</v>
          </cell>
          <cell r="L78">
            <v>3.278</v>
          </cell>
          <cell r="M78">
            <v>0.007</v>
          </cell>
        </row>
        <row r="82">
          <cell r="M82">
            <v>0.767</v>
          </cell>
        </row>
        <row r="83">
          <cell r="M83">
            <v>34.42</v>
          </cell>
          <cell r="N83">
            <v>8222</v>
          </cell>
        </row>
        <row r="84">
          <cell r="M84">
            <v>38.13</v>
          </cell>
          <cell r="N84">
            <v>9105</v>
          </cell>
        </row>
        <row r="86">
          <cell r="M86">
            <v>47.77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88.409</v>
          </cell>
          <cell r="C78">
            <v>5.377</v>
          </cell>
          <cell r="D78">
            <v>1.256</v>
          </cell>
          <cell r="E78">
            <v>0.193</v>
          </cell>
          <cell r="F78">
            <v>0.136</v>
          </cell>
          <cell r="G78">
            <v>0.041</v>
          </cell>
          <cell r="H78">
            <v>0.059</v>
          </cell>
          <cell r="I78">
            <v>0.005</v>
          </cell>
          <cell r="J78">
            <v>0.087</v>
          </cell>
          <cell r="K78">
            <v>1.024</v>
          </cell>
          <cell r="L78">
            <v>3.41</v>
          </cell>
          <cell r="M78">
            <v>0.003</v>
          </cell>
        </row>
        <row r="82">
          <cell r="M82">
            <v>0.77</v>
          </cell>
        </row>
        <row r="83">
          <cell r="M83">
            <v>34.48</v>
          </cell>
          <cell r="N83">
            <v>8234</v>
          </cell>
        </row>
        <row r="84">
          <cell r="M84">
            <v>38.18</v>
          </cell>
          <cell r="N84">
            <v>9118</v>
          </cell>
        </row>
        <row r="86">
          <cell r="M86">
            <v>47.75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88.589</v>
          </cell>
          <cell r="C78">
            <v>5.273</v>
          </cell>
          <cell r="D78">
            <v>1.193</v>
          </cell>
          <cell r="E78">
            <v>0.187</v>
          </cell>
          <cell r="F78">
            <v>0.134</v>
          </cell>
          <cell r="G78">
            <v>0.04</v>
          </cell>
          <cell r="H78">
            <v>0.055</v>
          </cell>
          <cell r="I78">
            <v>0.005</v>
          </cell>
          <cell r="J78">
            <v>0.073</v>
          </cell>
          <cell r="K78">
            <v>1.043</v>
          </cell>
          <cell r="L78">
            <v>3.403</v>
          </cell>
          <cell r="M78">
            <v>0.005</v>
          </cell>
        </row>
        <row r="82">
          <cell r="M82">
            <v>0.768</v>
          </cell>
        </row>
        <row r="83">
          <cell r="M83">
            <v>34.38</v>
          </cell>
          <cell r="N83">
            <v>8212</v>
          </cell>
        </row>
        <row r="84">
          <cell r="M84">
            <v>38.08</v>
          </cell>
          <cell r="N84">
            <v>9095</v>
          </cell>
        </row>
        <row r="86">
          <cell r="M86">
            <v>47.68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8" sqref="Z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66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2" t="s">
        <v>29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3"/>
    </row>
    <row r="7" spans="2:28" ht="33" customHeight="1">
      <c r="B7" s="67" t="s">
        <v>43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4"/>
      <c r="AB7" s="4"/>
    </row>
    <row r="8" spans="2:28" ht="18" customHeight="1">
      <c r="B8" s="69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4"/>
      <c r="AB8" s="4"/>
    </row>
    <row r="9" spans="2:30" ht="32.25" customHeight="1">
      <c r="B9" s="40" t="s">
        <v>11</v>
      </c>
      <c r="C9" s="57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47" t="s">
        <v>31</v>
      </c>
      <c r="P9" s="48"/>
      <c r="Q9" s="48"/>
      <c r="R9" s="49"/>
      <c r="S9" s="49"/>
      <c r="T9" s="50"/>
      <c r="U9" s="34" t="s">
        <v>27</v>
      </c>
      <c r="V9" s="37" t="s">
        <v>28</v>
      </c>
      <c r="W9" s="51" t="s">
        <v>24</v>
      </c>
      <c r="X9" s="51" t="s">
        <v>25</v>
      </c>
      <c r="Y9" s="51" t="s">
        <v>26</v>
      </c>
      <c r="Z9" s="60" t="s">
        <v>38</v>
      </c>
      <c r="AA9" s="4"/>
      <c r="AC9" s="7"/>
      <c r="AD9"/>
    </row>
    <row r="10" spans="2:30" ht="48.75" customHeight="1">
      <c r="B10" s="41"/>
      <c r="C10" s="46" t="s">
        <v>12</v>
      </c>
      <c r="D10" s="46" t="s">
        <v>13</v>
      </c>
      <c r="E10" s="46" t="s">
        <v>14</v>
      </c>
      <c r="F10" s="46" t="s">
        <v>15</v>
      </c>
      <c r="G10" s="46" t="s">
        <v>16</v>
      </c>
      <c r="H10" s="46" t="s">
        <v>17</v>
      </c>
      <c r="I10" s="46" t="s">
        <v>18</v>
      </c>
      <c r="J10" s="46" t="s">
        <v>19</v>
      </c>
      <c r="K10" s="46" t="s">
        <v>20</v>
      </c>
      <c r="L10" s="46" t="s">
        <v>21</v>
      </c>
      <c r="M10" s="43" t="s">
        <v>22</v>
      </c>
      <c r="N10" s="43" t="s">
        <v>23</v>
      </c>
      <c r="O10" s="43" t="s">
        <v>5</v>
      </c>
      <c r="P10" s="54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35"/>
      <c r="V10" s="38"/>
      <c r="W10" s="51"/>
      <c r="X10" s="51"/>
      <c r="Y10" s="51"/>
      <c r="Z10" s="60"/>
      <c r="AA10" s="4"/>
      <c r="AC10" s="7"/>
      <c r="AD10"/>
    </row>
    <row r="11" spans="2:30" ht="15.75" customHeight="1">
      <c r="B11" s="4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38"/>
      <c r="N11" s="38"/>
      <c r="O11" s="38"/>
      <c r="P11" s="55"/>
      <c r="Q11" s="44"/>
      <c r="R11" s="38"/>
      <c r="S11" s="38"/>
      <c r="T11" s="38"/>
      <c r="U11" s="35"/>
      <c r="V11" s="38"/>
      <c r="W11" s="51"/>
      <c r="X11" s="51"/>
      <c r="Y11" s="51"/>
      <c r="Z11" s="60"/>
      <c r="AA11" s="4"/>
      <c r="AC11" s="7"/>
      <c r="AD11"/>
    </row>
    <row r="12" spans="2:30" ht="21" customHeight="1">
      <c r="B12" s="4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9"/>
      <c r="N12" s="39"/>
      <c r="O12" s="39"/>
      <c r="P12" s="56"/>
      <c r="Q12" s="45"/>
      <c r="R12" s="39"/>
      <c r="S12" s="39"/>
      <c r="T12" s="39"/>
      <c r="U12" s="36"/>
      <c r="V12" s="39"/>
      <c r="W12" s="51"/>
      <c r="X12" s="51"/>
      <c r="Y12" s="51"/>
      <c r="Z12" s="6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'[1]Лист1'!$B$78</f>
        <v>88.773</v>
      </c>
      <c r="D17" s="17">
        <f>'[1]Лист1'!$C$78</f>
        <v>5.119</v>
      </c>
      <c r="E17" s="17">
        <f>'[1]Лист1'!$D$78</f>
        <v>1.198</v>
      </c>
      <c r="F17" s="17">
        <f>'[1]Лист1'!$F$78</f>
        <v>0.143</v>
      </c>
      <c r="G17" s="17">
        <f>'[1]Лист1'!$E$78</f>
        <v>0.202</v>
      </c>
      <c r="H17" s="17">
        <f>'[1]Лист1'!$I$78</f>
        <v>0.006</v>
      </c>
      <c r="I17" s="17">
        <f>'[1]Лист1'!$H$78</f>
        <v>0.057</v>
      </c>
      <c r="J17" s="17">
        <f>'[1]Лист1'!$G$78</f>
        <v>0.042</v>
      </c>
      <c r="K17" s="17">
        <f>'[1]Лист1'!$J$78</f>
        <v>0.077</v>
      </c>
      <c r="L17" s="17">
        <f>'[1]Лист1'!$M$78</f>
        <v>0.007</v>
      </c>
      <c r="M17" s="17">
        <f>'[1]Лист1'!$K$78</f>
        <v>1.063</v>
      </c>
      <c r="N17" s="17">
        <f>'[1]Лист1'!$L$78</f>
        <v>3.313</v>
      </c>
      <c r="O17" s="17">
        <f>'[1]Лист1'!$M$82</f>
        <v>0.767</v>
      </c>
      <c r="P17" s="27">
        <f>'[1]Лист1'!$M$83</f>
        <v>34.4</v>
      </c>
      <c r="Q17" s="26">
        <f>'[1]Лист1'!$N$83</f>
        <v>8216</v>
      </c>
      <c r="R17" s="27">
        <f>'[1]Лист1'!$M$84</f>
        <v>38.1</v>
      </c>
      <c r="S17" s="11">
        <f>'[1]Лист1'!$N$84</f>
        <v>9098</v>
      </c>
      <c r="T17" s="27">
        <f>'[1]Лист1'!$M$86</f>
        <v>47.74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11"/>
      <c r="AB17" s="14">
        <f t="shared" si="0"/>
        <v>100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 t="s">
        <v>37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'[2]Лист1'!$B$78</f>
        <v>88.709</v>
      </c>
      <c r="D24" s="17">
        <f>'[2]Лист1'!$C$78</f>
        <v>5.18</v>
      </c>
      <c r="E24" s="17">
        <f>'[2]Лист1'!$D$78</f>
        <v>1.213</v>
      </c>
      <c r="F24" s="17">
        <f>'[2]Лист1'!$F$78</f>
        <v>0.14</v>
      </c>
      <c r="G24" s="17">
        <f>'[2]Лист1'!$E$78</f>
        <v>0.197</v>
      </c>
      <c r="H24" s="17">
        <f>'[2]Лист1'!$I$78</f>
        <v>0.005</v>
      </c>
      <c r="I24" s="17">
        <f>'[2]Лист1'!$H$78</f>
        <v>0.057</v>
      </c>
      <c r="J24" s="17">
        <f>'[2]Лист1'!$G$78</f>
        <v>0.041</v>
      </c>
      <c r="K24" s="17">
        <f>'[2]Лист1'!$J$78</f>
        <v>0.083</v>
      </c>
      <c r="L24" s="17">
        <f>'[2]Лист1'!$M$78</f>
        <v>0.007</v>
      </c>
      <c r="M24" s="17">
        <f>'[2]Лист1'!$K$78</f>
        <v>1.09</v>
      </c>
      <c r="N24" s="17">
        <f>'[2]Лист1'!$L$78</f>
        <v>3.278</v>
      </c>
      <c r="O24" s="17">
        <f>'[2]Лист1'!$M$82</f>
        <v>0.767</v>
      </c>
      <c r="P24" s="27">
        <f>'[2]Лист1'!$M$83</f>
        <v>34.42</v>
      </c>
      <c r="Q24" s="26">
        <f>'[2]Лист1'!$N$83</f>
        <v>8222</v>
      </c>
      <c r="R24" s="27">
        <f>'[2]Лист1'!$M$84</f>
        <v>38.13</v>
      </c>
      <c r="S24" s="11">
        <f>'[2]Лист1'!$N$84</f>
        <v>9105</v>
      </c>
      <c r="T24" s="27">
        <f>'[2]Лист1'!$M$86</f>
        <v>47.77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100.00000000000001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'[3]Лист1'!$B$78</f>
        <v>88.409</v>
      </c>
      <c r="D31" s="17">
        <f>'[3]Лист1'!$C$78</f>
        <v>5.377</v>
      </c>
      <c r="E31" s="17">
        <f>'[3]Лист1'!$D$78</f>
        <v>1.256</v>
      </c>
      <c r="F31" s="17">
        <f>'[3]Лист1'!$F$78</f>
        <v>0.136</v>
      </c>
      <c r="G31" s="17">
        <f>'[3]Лист1'!$E$78</f>
        <v>0.193</v>
      </c>
      <c r="H31" s="17">
        <f>'[3]Лист1'!$I$78</f>
        <v>0.005</v>
      </c>
      <c r="I31" s="17">
        <f>'[3]Лист1'!$H$78</f>
        <v>0.059</v>
      </c>
      <c r="J31" s="17">
        <f>'[3]Лист1'!$G$78</f>
        <v>0.041</v>
      </c>
      <c r="K31" s="17">
        <f>'[3]Лист1'!$J$78</f>
        <v>0.087</v>
      </c>
      <c r="L31" s="17">
        <f>'[3]Лист1'!$M$78</f>
        <v>0.003</v>
      </c>
      <c r="M31" s="17">
        <f>'[3]Лист1'!$K$78</f>
        <v>1.024</v>
      </c>
      <c r="N31" s="17">
        <f>'[3]Лист1'!$L$78</f>
        <v>3.41</v>
      </c>
      <c r="O31" s="17">
        <f>'[3]Лист1'!$M$82</f>
        <v>0.77</v>
      </c>
      <c r="P31" s="27">
        <f>'[3]Лист1'!$M$83</f>
        <v>34.48</v>
      </c>
      <c r="Q31" s="26">
        <f>'[3]Лист1'!$N$83</f>
        <v>8234</v>
      </c>
      <c r="R31" s="27">
        <f>'[3]Лист1'!$M$84</f>
        <v>38.18</v>
      </c>
      <c r="S31" s="11">
        <f>'[3]Лист1'!$N$84</f>
        <v>9118</v>
      </c>
      <c r="T31" s="27">
        <f>'[3]Лист1'!$M$86</f>
        <v>47.75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27"/>
      <c r="S35" s="11"/>
      <c r="T35" s="27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'[4]Лист1'!$B$78</f>
        <v>88.589</v>
      </c>
      <c r="D38" s="17">
        <f>'[4]Лист1'!$C$78</f>
        <v>5.273</v>
      </c>
      <c r="E38" s="17">
        <f>'[4]Лист1'!$D$78</f>
        <v>1.193</v>
      </c>
      <c r="F38" s="17">
        <f>'[4]Лист1'!$F$78</f>
        <v>0.134</v>
      </c>
      <c r="G38" s="17">
        <f>'[4]Лист1'!$E$78</f>
        <v>0.187</v>
      </c>
      <c r="H38" s="17">
        <f>'[4]Лист1'!$I$78</f>
        <v>0.005</v>
      </c>
      <c r="I38" s="17">
        <f>'[4]Лист1'!$H$78</f>
        <v>0.055</v>
      </c>
      <c r="J38" s="17">
        <f>'[4]Лист1'!$G$78</f>
        <v>0.04</v>
      </c>
      <c r="K38" s="17">
        <f>'[4]Лист1'!$J$78</f>
        <v>0.073</v>
      </c>
      <c r="L38" s="17">
        <f>'[4]Лист1'!$M$78</f>
        <v>0.005</v>
      </c>
      <c r="M38" s="17">
        <f>'[4]Лист1'!$K$78</f>
        <v>1.043</v>
      </c>
      <c r="N38" s="17">
        <f>'[4]Лист1'!$L$78</f>
        <v>3.403</v>
      </c>
      <c r="O38" s="17">
        <f>'[4]Лист1'!$M$82</f>
        <v>0.768</v>
      </c>
      <c r="P38" s="27">
        <f>'[4]Лист1'!$M$83</f>
        <v>34.38</v>
      </c>
      <c r="Q38" s="26">
        <f>'[4]Лист1'!$N$83</f>
        <v>8212</v>
      </c>
      <c r="R38" s="27">
        <f>'[4]Лист1'!$M$84</f>
        <v>38.08</v>
      </c>
      <c r="S38" s="11">
        <f>'[4]Лист1'!$N$84</f>
        <v>9095</v>
      </c>
      <c r="T38" s="27">
        <f>'[4]Лист1'!$M$86</f>
        <v>47.68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/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1" t="s">
        <v>39</v>
      </c>
      <c r="T44" s="61"/>
      <c r="U44" s="61"/>
      <c r="V44" s="61"/>
      <c r="W44" s="61"/>
      <c r="X44" s="61"/>
      <c r="Y44" s="62"/>
      <c r="Z44" s="32">
        <v>526.066</v>
      </c>
      <c r="AB44" s="5"/>
      <c r="AC44" s="6"/>
      <c r="AD44"/>
    </row>
    <row r="45" spans="3:25" ht="12.75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3" t="s">
        <v>40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23"/>
      <c r="S47" s="64" t="s">
        <v>45</v>
      </c>
      <c r="T47" s="6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4" t="str">
        <f>S47</f>
        <v> 30.09.2016  року</v>
      </c>
      <c r="T49" s="64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Z9:Z12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2016-08-02T12:59:19Z</cp:lastPrinted>
  <dcterms:created xsi:type="dcterms:W3CDTF">2010-01-29T08:37:16Z</dcterms:created>
  <dcterms:modified xsi:type="dcterms:W3CDTF">2016-10-04T10:07:55Z</dcterms:modified>
  <cp:category/>
  <cp:version/>
  <cp:contentType/>
  <cp:contentStatus/>
</cp:coreProperties>
</file>