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'Лист1'!$A$1:$Z$44</definedName>
  </definedNames>
  <calcPr fullCalcOnLoad="1"/>
</workbook>
</file>

<file path=xl/sharedStrings.xml><?xml version="1.0" encoding="utf-8"?>
<sst xmlns="http://schemas.openxmlformats.org/spreadsheetml/2006/main" count="65" uniqueCount="60">
  <si>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</si>
  <si>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</si>
  <si>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</si>
  <si>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</si>
  <si>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</si>
  <si>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</si>
  <si>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</si>
  <si>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</si>
  <si>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</si>
  <si>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</si>
  <si>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</si>
  <si>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</si>
  <si>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</si>
  <si>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</si>
  <si>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</si>
  <si>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</si>
  <si>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</si>
  <si>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</si>
  <si>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</si>
  <si>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</si>
  <si>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</si>
  <si>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</si>
  <si>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</si>
  <si>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</si>
  <si>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</si>
  <si>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</si>
  <si>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</si>
  <si>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</si>
  <si>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</si>
  <si>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</si>
  <si>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</si>
  <si>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</si>
  <si>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</si>
  <si>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</si>
  <si>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</si>
  <si>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</si>
  <si>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</si>
  <si>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</si>
  <si>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</si>
  <si>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</si>
  <si>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число  місяця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</si>
  <si>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</si>
  <si>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</si>
  <si>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</si>
  <si>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</si>
  <si>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</si>
  <si>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Дашавське ВУПЗГ</t>
  </si>
  <si>
    <r>
      <t xml:space="preserve">                                                         переданого </t>
    </r>
    <r>
      <rPr>
        <b/>
        <u val="single"/>
        <sz val="12"/>
        <rFont val="Arial"/>
        <family val="2"/>
      </rPr>
      <t xml:space="preserve">Дашавським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ПАТ "Львівгаз</t>
    </r>
    <r>
      <rPr>
        <b/>
        <sz val="12"/>
        <rFont val="Arial"/>
        <family val="2"/>
      </rPr>
      <t xml:space="preserve">" через </t>
    </r>
    <r>
      <rPr>
        <b/>
        <u val="single"/>
        <sz val="12"/>
        <rFont val="Arial"/>
        <family val="2"/>
      </rPr>
      <t>АГРС -120</t>
    </r>
  </si>
  <si>
    <t>Свідоцтво про атестацію № РЛ 036/15 чинне до 10.04.2019 р.</t>
  </si>
  <si>
    <t>Відділ раціонального використання ресурсів і екології УМГ "ЛЬВІВТРАНСГАЗ"</t>
  </si>
  <si>
    <t>06.09.2016р.</t>
  </si>
  <si>
    <t>13.09.2016р.</t>
  </si>
  <si>
    <t>21.09.2016р.</t>
  </si>
  <si>
    <t>-5,3</t>
  </si>
  <si>
    <t>-3,7</t>
  </si>
  <si>
    <t>27.09.2016р.</t>
  </si>
  <si>
    <r>
      <t xml:space="preserve">                                               з газопроводу</t>
    </r>
    <r>
      <rPr>
        <b/>
        <u val="single"/>
        <sz val="12"/>
        <rFont val="Arial"/>
        <family val="2"/>
      </rPr>
      <t xml:space="preserve">  КЗУ-ІІ</t>
    </r>
    <r>
      <rPr>
        <b/>
        <sz val="12"/>
        <rFont val="Arial"/>
        <family val="2"/>
      </rPr>
      <t xml:space="preserve"> за період з </t>
    </r>
    <r>
      <rPr>
        <b/>
        <u val="single"/>
        <sz val="12"/>
        <rFont val="Arial"/>
        <family val="2"/>
      </rPr>
      <t xml:space="preserve"> 06.09.2016р.</t>
    </r>
    <r>
      <rPr>
        <b/>
        <sz val="12"/>
        <rFont val="Arial"/>
        <family val="2"/>
      </rPr>
      <t xml:space="preserve">   по 27.09.2016р.</t>
    </r>
  </si>
  <si>
    <t>не виявл.</t>
  </si>
  <si>
    <t>03.10.2016р.</t>
  </si>
  <si>
    <t>Штинда М.В.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</si>
</sst>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 Cyr"/>
      <family val="0"/>
    </font>
    <font>
      <b/>
      <u val="single"/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186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/>
    </xf>
    <xf numFmtId="187" fontId="23" fillId="0" borderId="10" xfId="0" applyNumberFormat="1" applyFont="1" applyFill="1" applyBorder="1" applyAlignment="1">
      <alignment horizontal="center" wrapText="1"/>
    </xf>
    <xf numFmtId="188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185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wrapText="1"/>
    </xf>
    <xf numFmtId="49" fontId="17" fillId="33" borderId="10" xfId="42" applyNumberFormat="1" applyFont="1" applyFill="1" applyBorder="1" applyAlignment="1">
      <alignment horizontal="center" wrapText="1"/>
    </xf>
    <xf numFmtId="2" fontId="23" fillId="33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3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SheetLayoutView="90" workbookViewId="0" topLeftCell="D18">
      <selection activeCell="S45" sqref="S45"/>
    </sheetView>
  </sheetViews>
  <sheetFormatPr defaultColWidth="9.00390625" defaultRowHeight="12.75"/>
  <cols>
    <col min="1" max="1" width="6.75390625" style="0" customWidth="1"/>
    <col min="2" max="2" width="9.25390625" style="0" customWidth="1"/>
    <col min="3" max="3" width="8.625" style="0" customWidth="1"/>
    <col min="4" max="16" width="7.125" style="0" customWidth="1"/>
    <col min="17" max="17" width="8.125" style="0" customWidth="1"/>
    <col min="18" max="18" width="7.25390625" style="0" customWidth="1"/>
    <col min="19" max="19" width="9.37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10.125" style="0" customWidth="1"/>
    <col min="29" max="29" width="9.125" style="7" customWidth="1"/>
  </cols>
  <sheetData>
    <row r="1" spans="2:27" ht="12.75">
      <c r="B1" s="86" t="s">
        <v>12</v>
      </c>
      <c r="C1" s="86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 t="s">
        <v>49</v>
      </c>
      <c r="T1" s="4"/>
      <c r="U1" s="4"/>
      <c r="V1" s="4"/>
      <c r="W1" s="4"/>
      <c r="X1" s="4"/>
      <c r="Y1" s="4"/>
      <c r="Z1" s="4"/>
      <c r="AA1" s="4"/>
    </row>
    <row r="2" spans="2:27" ht="12.75">
      <c r="B2" s="86" t="s">
        <v>39</v>
      </c>
      <c r="C2" s="86"/>
      <c r="D2" s="86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7"/>
      <c r="X2" s="78"/>
      <c r="Y2" s="78"/>
      <c r="Z2" s="4"/>
      <c r="AA2" s="4"/>
    </row>
    <row r="3" spans="2:27" ht="12.75">
      <c r="B3" s="86" t="s">
        <v>46</v>
      </c>
      <c r="C3" s="86"/>
      <c r="D3" s="86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6" t="s">
        <v>3</v>
      </c>
      <c r="C4" s="86"/>
      <c r="D4" s="86"/>
      <c r="E4" s="86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6" t="s">
        <v>48</v>
      </c>
      <c r="C5" s="86"/>
      <c r="D5" s="86"/>
      <c r="E5" s="86"/>
      <c r="F5" s="86"/>
      <c r="G5" s="86"/>
      <c r="H5" s="86"/>
      <c r="I5" s="37"/>
      <c r="J5" s="37"/>
      <c r="K5" s="3"/>
      <c r="L5" s="3"/>
      <c r="M5" s="4"/>
      <c r="N5" s="4"/>
      <c r="O5" s="4"/>
      <c r="P5" s="4"/>
      <c r="Q5" s="4"/>
      <c r="R5" s="4"/>
      <c r="S5" s="35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/>
      <c r="C6" s="87" t="s">
        <v>33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</row>
    <row r="7" spans="2:27" ht="33" customHeight="1">
      <c r="B7" s="79" t="s">
        <v>47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4"/>
      <c r="AA7" s="4"/>
    </row>
    <row r="8" spans="2:27" ht="24.75" customHeight="1">
      <c r="B8" s="81" t="s">
        <v>56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4"/>
      <c r="AA8" s="4"/>
    </row>
    <row r="9" spans="2:29" ht="32.25" customHeight="1">
      <c r="B9" s="67" t="s">
        <v>40</v>
      </c>
      <c r="C9" s="68" t="s">
        <v>34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2"/>
      <c r="O9" s="68" t="s">
        <v>35</v>
      </c>
      <c r="P9" s="69"/>
      <c r="Q9" s="69"/>
      <c r="R9" s="70"/>
      <c r="S9" s="70"/>
      <c r="T9" s="71"/>
      <c r="U9" s="89" t="s">
        <v>31</v>
      </c>
      <c r="V9" s="63" t="s">
        <v>32</v>
      </c>
      <c r="W9" s="92" t="s">
        <v>43</v>
      </c>
      <c r="X9" s="92" t="s">
        <v>44</v>
      </c>
      <c r="Y9" s="92" t="s">
        <v>45</v>
      </c>
      <c r="Z9" s="4"/>
      <c r="AB9" s="7"/>
      <c r="AC9"/>
    </row>
    <row r="10" spans="2:29" ht="48.75" customHeight="1">
      <c r="B10" s="73"/>
      <c r="C10" s="66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67" t="s">
        <v>29</v>
      </c>
      <c r="N10" s="67" t="s">
        <v>30</v>
      </c>
      <c r="O10" s="67" t="s">
        <v>13</v>
      </c>
      <c r="P10" s="94" t="s">
        <v>14</v>
      </c>
      <c r="Q10" s="67" t="s">
        <v>16</v>
      </c>
      <c r="R10" s="67" t="s">
        <v>15</v>
      </c>
      <c r="S10" s="67" t="s">
        <v>17</v>
      </c>
      <c r="T10" s="67" t="s">
        <v>18</v>
      </c>
      <c r="U10" s="90"/>
      <c r="V10" s="64"/>
      <c r="W10" s="92"/>
      <c r="X10" s="92"/>
      <c r="Y10" s="92"/>
      <c r="Z10" s="4"/>
      <c r="AB10" s="7"/>
      <c r="AC10"/>
    </row>
    <row r="11" spans="2:29" ht="15.75" customHeight="1">
      <c r="B11" s="7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4"/>
      <c r="N11" s="64"/>
      <c r="O11" s="64"/>
      <c r="P11" s="95"/>
      <c r="Q11" s="73"/>
      <c r="R11" s="64"/>
      <c r="S11" s="64"/>
      <c r="T11" s="64"/>
      <c r="U11" s="90"/>
      <c r="V11" s="64"/>
      <c r="W11" s="92"/>
      <c r="X11" s="92"/>
      <c r="Y11" s="92"/>
      <c r="Z11" s="4"/>
      <c r="AB11" s="7"/>
      <c r="AC11"/>
    </row>
    <row r="12" spans="2:29" ht="28.5" customHeight="1">
      <c r="B12" s="7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5"/>
      <c r="N12" s="65"/>
      <c r="O12" s="65"/>
      <c r="P12" s="96"/>
      <c r="Q12" s="85"/>
      <c r="R12" s="65"/>
      <c r="S12" s="65"/>
      <c r="T12" s="65"/>
      <c r="U12" s="91"/>
      <c r="V12" s="65"/>
      <c r="W12" s="92"/>
      <c r="X12" s="92"/>
      <c r="Y12" s="92"/>
      <c r="Z12" s="4"/>
      <c r="AB12" s="7"/>
      <c r="AC12"/>
    </row>
    <row r="13" spans="1:28" s="12" customFormat="1" ht="12.75">
      <c r="A13" s="38"/>
      <c r="B13" s="49" t="s">
        <v>50</v>
      </c>
      <c r="C13" s="51">
        <v>89.5805</v>
      </c>
      <c r="D13" s="50">
        <v>5.0467</v>
      </c>
      <c r="E13" s="50">
        <v>1.1952</v>
      </c>
      <c r="F13" s="50">
        <v>0.1252</v>
      </c>
      <c r="G13" s="50">
        <v>0.2026</v>
      </c>
      <c r="H13" s="50">
        <v>0.0034</v>
      </c>
      <c r="I13" s="50">
        <v>0.0518</v>
      </c>
      <c r="J13" s="50">
        <v>0.0436</v>
      </c>
      <c r="K13" s="50">
        <v>0.0518</v>
      </c>
      <c r="L13" s="50">
        <v>0.01</v>
      </c>
      <c r="M13" s="50">
        <v>1.7164</v>
      </c>
      <c r="N13" s="50">
        <v>1.9728</v>
      </c>
      <c r="O13" s="50">
        <v>0.7531</v>
      </c>
      <c r="P13" s="52">
        <v>34.55</v>
      </c>
      <c r="Q13" s="52">
        <v>8254.3</v>
      </c>
      <c r="R13" s="52">
        <v>38.25</v>
      </c>
      <c r="S13" s="52">
        <v>9137.69</v>
      </c>
      <c r="T13" s="52">
        <v>48.38</v>
      </c>
      <c r="U13" s="54">
        <v>-2.5</v>
      </c>
      <c r="V13" s="36">
        <v>-2.1</v>
      </c>
      <c r="W13" s="33"/>
      <c r="X13" s="10"/>
      <c r="Y13" s="10"/>
      <c r="AA13" s="13">
        <v>100</v>
      </c>
      <c r="AB13" s="14" t="str">
        <f>IF(AA13=100,"ОК"," ")</f>
        <v>ОК</v>
      </c>
    </row>
    <row r="14" spans="1:28" s="12" customFormat="1" ht="15.7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2"/>
      <c r="T14" s="42"/>
      <c r="U14" s="43"/>
      <c r="V14" s="34"/>
      <c r="W14" s="29"/>
      <c r="X14" s="10"/>
      <c r="Y14" s="10"/>
      <c r="AA14" s="13">
        <f aca="true" t="shared" si="0" ref="AA14:AA30">SUM(C14:N14)</f>
        <v>0</v>
      </c>
      <c r="AB14" s="14" t="str">
        <f>IF(AA14=100,"ОК"," ")</f>
        <v> </v>
      </c>
    </row>
    <row r="15" spans="1:28" s="12" customFormat="1" ht="12.75">
      <c r="A15" s="38"/>
      <c r="B15" s="49" t="s">
        <v>51</v>
      </c>
      <c r="C15" s="51">
        <v>89.6695</v>
      </c>
      <c r="D15" s="50">
        <v>5.0222</v>
      </c>
      <c r="E15" s="50">
        <v>1.1916</v>
      </c>
      <c r="F15" s="50">
        <v>0.1254</v>
      </c>
      <c r="G15" s="50">
        <v>0.2002</v>
      </c>
      <c r="H15" s="50">
        <v>0.0034</v>
      </c>
      <c r="I15" s="50">
        <v>0.0519</v>
      </c>
      <c r="J15" s="50">
        <v>0.0441</v>
      </c>
      <c r="K15" s="50">
        <v>0.0576</v>
      </c>
      <c r="L15" s="50">
        <v>0.0098</v>
      </c>
      <c r="M15" s="50">
        <v>1.6869</v>
      </c>
      <c r="N15" s="50">
        <v>1.9374</v>
      </c>
      <c r="O15" s="50">
        <v>0.7525</v>
      </c>
      <c r="P15" s="52">
        <v>34.57</v>
      </c>
      <c r="Q15" s="52">
        <v>8259.08</v>
      </c>
      <c r="R15" s="52">
        <v>38.27</v>
      </c>
      <c r="S15" s="52">
        <v>9143</v>
      </c>
      <c r="T15" s="52">
        <v>48.42</v>
      </c>
      <c r="U15" s="55">
        <v>-3.6</v>
      </c>
      <c r="V15" s="36">
        <v>-2.8</v>
      </c>
      <c r="W15" s="17"/>
      <c r="X15" s="10"/>
      <c r="Y15" s="10"/>
      <c r="AA15" s="13">
        <v>100</v>
      </c>
      <c r="AB15" s="14" t="str">
        <f>IF(AA15=100,"ОК"," ")</f>
        <v>ОК</v>
      </c>
    </row>
    <row r="16" spans="1:28" s="12" customFormat="1" ht="15.7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4"/>
      <c r="M16" s="40"/>
      <c r="N16" s="40"/>
      <c r="O16" s="40"/>
      <c r="P16" s="41"/>
      <c r="Q16" s="41"/>
      <c r="R16" s="41"/>
      <c r="S16" s="42"/>
      <c r="T16" s="41"/>
      <c r="U16" s="43"/>
      <c r="V16" s="34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1:28" s="12" customFormat="1" ht="12.75">
      <c r="A17" s="38"/>
      <c r="B17" s="49" t="s">
        <v>52</v>
      </c>
      <c r="C17" s="50">
        <v>89.8164</v>
      </c>
      <c r="D17" s="50">
        <v>4.9806</v>
      </c>
      <c r="E17" s="50">
        <v>1.1428</v>
      </c>
      <c r="F17" s="50">
        <v>0.1204</v>
      </c>
      <c r="G17" s="50">
        <v>0.19</v>
      </c>
      <c r="H17" s="50">
        <v>0.0035</v>
      </c>
      <c r="I17" s="50">
        <v>0.0496</v>
      </c>
      <c r="J17" s="50">
        <v>0.0418</v>
      </c>
      <c r="K17" s="50">
        <v>0.0508</v>
      </c>
      <c r="L17" s="50">
        <v>0.0098</v>
      </c>
      <c r="M17" s="50">
        <v>1.6545</v>
      </c>
      <c r="N17" s="50">
        <v>1.9398</v>
      </c>
      <c r="O17" s="50">
        <v>0.751</v>
      </c>
      <c r="P17" s="52">
        <v>34.52</v>
      </c>
      <c r="Q17" s="52">
        <v>8246.78</v>
      </c>
      <c r="R17" s="52">
        <v>38.22</v>
      </c>
      <c r="S17" s="53">
        <v>9129.93</v>
      </c>
      <c r="T17" s="52">
        <v>48.4</v>
      </c>
      <c r="U17" s="56" t="s">
        <v>53</v>
      </c>
      <c r="V17" s="57" t="s">
        <v>54</v>
      </c>
      <c r="W17" s="28" t="s">
        <v>57</v>
      </c>
      <c r="X17" s="10" t="s">
        <v>57</v>
      </c>
      <c r="Y17" s="10" t="s">
        <v>57</v>
      </c>
      <c r="AA17" s="13">
        <v>100</v>
      </c>
      <c r="AB17" s="14" t="str">
        <f>IF(AA17=100,"ОК"," ")</f>
        <v>ОК</v>
      </c>
    </row>
    <row r="18" spans="1:28" s="12" customFormat="1" ht="15.75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5"/>
      <c r="S18" s="46"/>
      <c r="T18" s="41"/>
      <c r="U18" s="43"/>
      <c r="V18" s="34"/>
      <c r="W18" s="28"/>
      <c r="X18" s="10"/>
      <c r="Y18" s="10"/>
      <c r="AA18" s="13">
        <f t="shared" si="0"/>
        <v>0</v>
      </c>
      <c r="AB18" s="14"/>
    </row>
    <row r="19" spans="1:28" s="12" customFormat="1" ht="12.75">
      <c r="A19" s="38"/>
      <c r="B19" s="49" t="s">
        <v>55</v>
      </c>
      <c r="C19" s="51">
        <v>89.8064</v>
      </c>
      <c r="D19" s="50">
        <v>4.979</v>
      </c>
      <c r="E19" s="50">
        <v>1.1174</v>
      </c>
      <c r="F19" s="50">
        <v>0.1176</v>
      </c>
      <c r="G19" s="50">
        <v>0.1859</v>
      </c>
      <c r="H19" s="50">
        <v>0.0034</v>
      </c>
      <c r="I19" s="50">
        <v>0.0493</v>
      </c>
      <c r="J19" s="50">
        <v>0.0414</v>
      </c>
      <c r="K19" s="50">
        <v>0.0523</v>
      </c>
      <c r="L19" s="50">
        <v>0.0087</v>
      </c>
      <c r="M19" s="50">
        <v>1.6559</v>
      </c>
      <c r="N19" s="50">
        <v>1.9827</v>
      </c>
      <c r="O19" s="50">
        <v>0.7511</v>
      </c>
      <c r="P19" s="52">
        <v>34.49</v>
      </c>
      <c r="Q19" s="52">
        <v>8239.06</v>
      </c>
      <c r="R19" s="52">
        <v>38.19</v>
      </c>
      <c r="S19" s="52">
        <v>9121.55</v>
      </c>
      <c r="T19" s="52">
        <v>48.36</v>
      </c>
      <c r="U19" s="55">
        <v>-5.1</v>
      </c>
      <c r="V19" s="55">
        <v>-3.9</v>
      </c>
      <c r="W19" s="28"/>
      <c r="X19" s="10"/>
      <c r="Y19" s="10"/>
      <c r="AA19" s="13">
        <v>100</v>
      </c>
      <c r="AB19" s="14"/>
    </row>
    <row r="20" spans="2:28" s="12" customFormat="1" ht="15.7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5"/>
      <c r="S20" s="45"/>
      <c r="T20" s="41"/>
      <c r="U20" s="43"/>
      <c r="V20" s="34"/>
      <c r="W20" s="28"/>
      <c r="X20" s="10"/>
      <c r="Y20" s="10"/>
      <c r="AA20" s="13">
        <f t="shared" si="0"/>
        <v>0</v>
      </c>
      <c r="AB20" s="14"/>
    </row>
    <row r="21" spans="2:28" s="12" customFormat="1" ht="12.75">
      <c r="B21" s="49"/>
      <c r="C21" s="5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2"/>
      <c r="Q21" s="52"/>
      <c r="R21" s="58"/>
      <c r="S21" s="58"/>
      <c r="T21" s="52"/>
      <c r="U21" s="55"/>
      <c r="V21" s="55"/>
      <c r="W21" s="17"/>
      <c r="X21" s="10"/>
      <c r="Y21" s="10"/>
      <c r="AA21" s="13">
        <v>0</v>
      </c>
      <c r="AB21" s="14"/>
    </row>
    <row r="22" spans="2:28" s="12" customFormat="1" ht="15.7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5"/>
      <c r="S22" s="45"/>
      <c r="T22" s="42"/>
      <c r="U22" s="46"/>
      <c r="V22" s="34"/>
      <c r="W22" s="28"/>
      <c r="X22" s="10"/>
      <c r="Y22" s="10"/>
      <c r="AA22" s="13">
        <f t="shared" si="0"/>
        <v>0</v>
      </c>
      <c r="AB22" s="14"/>
    </row>
    <row r="23" spans="2:28" s="12" customFormat="1" ht="15.75">
      <c r="B23" s="4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8"/>
      <c r="S23" s="42"/>
      <c r="T23" s="42"/>
      <c r="U23" s="42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5.75">
      <c r="B24" s="47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8"/>
      <c r="S24" s="42"/>
      <c r="T24" s="42"/>
      <c r="U24" s="42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/>
      <c r="AB31" s="14"/>
    </row>
    <row r="32" spans="1:28" s="12" customFormat="1" ht="12.75">
      <c r="A3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27"/>
      <c r="AA32" s="13"/>
      <c r="AB32" s="14" t="str">
        <f>IF(AA32=100,"ОК"," ")</f>
        <v> </v>
      </c>
    </row>
    <row r="33" spans="1:28" s="12" customFormat="1" ht="12.75">
      <c r="A33"/>
      <c r="B33"/>
      <c r="C33" s="31" t="s">
        <v>37</v>
      </c>
      <c r="D33" s="30"/>
      <c r="E33" s="30"/>
      <c r="F33" s="30"/>
      <c r="G33" s="30"/>
      <c r="H33" s="30"/>
      <c r="I33" s="30"/>
      <c r="J33" s="30"/>
      <c r="K33" s="84" t="s">
        <v>59</v>
      </c>
      <c r="L33" s="84"/>
      <c r="M33" s="30"/>
      <c r="N33" s="30"/>
      <c r="O33" s="30"/>
      <c r="P33" s="30"/>
      <c r="Q33" s="30"/>
      <c r="R33" s="30"/>
      <c r="S33" s="75"/>
      <c r="T33" s="75"/>
      <c r="U33"/>
      <c r="V33"/>
      <c r="W33"/>
      <c r="X33"/>
      <c r="Y33"/>
      <c r="AA33" s="13"/>
      <c r="AB33" s="14" t="str">
        <f>IF(AA33=100,"ОК"," ")</f>
        <v> </v>
      </c>
    </row>
    <row r="34" spans="1:28" s="12" customFormat="1" ht="12.75">
      <c r="A34"/>
      <c r="B34"/>
      <c r="C34" s="1" t="s">
        <v>36</v>
      </c>
      <c r="D34"/>
      <c r="E34"/>
      <c r="F34"/>
      <c r="G34"/>
      <c r="H34"/>
      <c r="I34"/>
      <c r="J34"/>
      <c r="K34" s="62" t="s">
        <v>0</v>
      </c>
      <c r="L34" s="62"/>
      <c r="M34"/>
      <c r="N34" s="59" t="s">
        <v>1</v>
      </c>
      <c r="O34" s="59"/>
      <c r="P34" s="59"/>
      <c r="Q34"/>
      <c r="R34"/>
      <c r="S34" s="59" t="s">
        <v>2</v>
      </c>
      <c r="T34" s="59"/>
      <c r="U34" s="2"/>
      <c r="V34" s="2"/>
      <c r="W34"/>
      <c r="X34"/>
      <c r="Y34"/>
      <c r="AA34" s="13"/>
      <c r="AB34" s="14" t="str">
        <f>IF(AA34=100,"ОК"," ")</f>
        <v> </v>
      </c>
    </row>
    <row r="35" spans="1:28" s="12" customFormat="1" ht="12.75">
      <c r="A35"/>
      <c r="B35"/>
      <c r="C35" s="1"/>
      <c r="D35"/>
      <c r="E35"/>
      <c r="F35"/>
      <c r="G35"/>
      <c r="H35"/>
      <c r="I35"/>
      <c r="J35"/>
      <c r="K35"/>
      <c r="L35" s="2"/>
      <c r="M35"/>
      <c r="N35" s="2"/>
      <c r="O35"/>
      <c r="P35"/>
      <c r="Q35"/>
      <c r="R35"/>
      <c r="S35"/>
      <c r="T35" s="2"/>
      <c r="U35" s="2"/>
      <c r="V35" s="2"/>
      <c r="W35"/>
      <c r="X35"/>
      <c r="Y35"/>
      <c r="AA35" s="13"/>
      <c r="AB35" s="14"/>
    </row>
    <row r="36" spans="1:28" s="12" customFormat="1" ht="12.75">
      <c r="A36"/>
      <c r="B36"/>
      <c r="C36" s="60" t="s">
        <v>42</v>
      </c>
      <c r="D36" s="60"/>
      <c r="E36" s="60"/>
      <c r="F36" s="60"/>
      <c r="G36" s="32"/>
      <c r="H36" s="32"/>
      <c r="I36" s="32"/>
      <c r="J36" s="32"/>
      <c r="K36" s="61" t="s">
        <v>41</v>
      </c>
      <c r="L36" s="61"/>
      <c r="M36" s="32"/>
      <c r="N36" s="32"/>
      <c r="O36" s="32"/>
      <c r="P36" s="32"/>
      <c r="Q36" s="32"/>
      <c r="R36" s="32"/>
      <c r="S36" s="76" t="s">
        <v>58</v>
      </c>
      <c r="T36" s="76"/>
      <c r="U36"/>
      <c r="V36"/>
      <c r="W36"/>
      <c r="X36"/>
      <c r="Y36"/>
      <c r="AA36" s="13"/>
      <c r="AB36" s="14"/>
    </row>
    <row r="37" spans="1:28" s="12" customFormat="1" ht="12.75">
      <c r="A37"/>
      <c r="B37"/>
      <c r="C37" s="1" t="s">
        <v>38</v>
      </c>
      <c r="D37"/>
      <c r="E37"/>
      <c r="F37"/>
      <c r="G37"/>
      <c r="H37"/>
      <c r="I37"/>
      <c r="J37"/>
      <c r="K37" s="62" t="s">
        <v>0</v>
      </c>
      <c r="L37" s="62"/>
      <c r="M37"/>
      <c r="N37" s="59" t="s">
        <v>1</v>
      </c>
      <c r="O37" s="59"/>
      <c r="P37" s="59"/>
      <c r="Q37"/>
      <c r="R37"/>
      <c r="S37" s="59" t="s">
        <v>2</v>
      </c>
      <c r="T37" s="59"/>
      <c r="U37" s="2"/>
      <c r="V37" s="2"/>
      <c r="W37"/>
      <c r="X37"/>
      <c r="Y37"/>
      <c r="AA37" s="13"/>
      <c r="AB37" s="14" t="str">
        <f>IF(AA37=100,"ОК"," ")</f>
        <v> </v>
      </c>
    </row>
    <row r="38" spans="1:28" s="12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13"/>
      <c r="AB38" s="14" t="str">
        <f>IF(AA38=100,"ОК"," ")</f>
        <v> </v>
      </c>
    </row>
    <row r="39" spans="3:29" ht="12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5"/>
      <c r="AB39" s="6"/>
      <c r="AC39"/>
    </row>
    <row r="41" spans="9:18" ht="12.75"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ht="18" customHeight="1"/>
  </sheetData>
  <sheetProtection/>
  <mergeCells count="48">
    <mergeCell ref="I41:R41"/>
    <mergeCell ref="Y9:Y12"/>
    <mergeCell ref="O10:O12"/>
    <mergeCell ref="I10:I12"/>
    <mergeCell ref="L10:L12"/>
    <mergeCell ref="P10:P12"/>
    <mergeCell ref="R10:R12"/>
    <mergeCell ref="W9:W12"/>
    <mergeCell ref="N10:N12"/>
    <mergeCell ref="S10:S12"/>
    <mergeCell ref="Q10:Q12"/>
    <mergeCell ref="B1:C1"/>
    <mergeCell ref="B2:D2"/>
    <mergeCell ref="B3:D3"/>
    <mergeCell ref="B4:E4"/>
    <mergeCell ref="B5:H5"/>
    <mergeCell ref="H10:H12"/>
    <mergeCell ref="C6:AA6"/>
    <mergeCell ref="U9:U12"/>
    <mergeCell ref="X9:X12"/>
    <mergeCell ref="B9:B12"/>
    <mergeCell ref="S33:T33"/>
    <mergeCell ref="S36:T36"/>
    <mergeCell ref="W2:Y2"/>
    <mergeCell ref="B7:Y7"/>
    <mergeCell ref="B8:Y8"/>
    <mergeCell ref="D10:D12"/>
    <mergeCell ref="C10:C12"/>
    <mergeCell ref="B32:X32"/>
    <mergeCell ref="K33:L33"/>
    <mergeCell ref="V9:V12"/>
    <mergeCell ref="E10:E12"/>
    <mergeCell ref="F10:F12"/>
    <mergeCell ref="M10:M12"/>
    <mergeCell ref="T10:T12"/>
    <mergeCell ref="O9:T9"/>
    <mergeCell ref="K10:K12"/>
    <mergeCell ref="G10:G12"/>
    <mergeCell ref="C9:N9"/>
    <mergeCell ref="J10:J12"/>
    <mergeCell ref="S37:T37"/>
    <mergeCell ref="N34:P34"/>
    <mergeCell ref="N37:P37"/>
    <mergeCell ref="C36:F36"/>
    <mergeCell ref="K36:L36"/>
    <mergeCell ref="K37:L37"/>
    <mergeCell ref="K34:L34"/>
    <mergeCell ref="S34:T3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2016-06-01T11:22:56Z</cp:lastPrinted>
  <dcterms:created xsi:type="dcterms:W3CDTF">2010-01-29T08:37:16Z</dcterms:created>
  <dcterms:modified xsi:type="dcterms:W3CDTF">2016-10-13T06:49:30Z</dcterms:modified>
  <cp:category/>
  <cp:version/>
  <cp:contentType/>
  <cp:contentStatus/>
</cp:coreProperties>
</file>