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313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<sst xmlns="http://schemas.openxmlformats.org/spreadsheetml/2006/main" count="60" uniqueCount="54">
  <si>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</si>
  <si>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</si>
  <si>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</si>
  <si>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</si>
  <si>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</si>
  <si>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</si>
  <si>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</si>
  <si>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</si>
  <si>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</si>
  <si>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</si>
  <si>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</si>
  <si>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</si>
  <si>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</si>
  <si>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</si>
  <si>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</si>
  <si>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</si>
  <si>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</si>
  <si>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</si>
  <si>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</si>
  <si>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</si>
  <si>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</si>
  <si>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</si>
  <si>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</si>
  <si>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</si>
  <si>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</si>
  <si>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</si>
  <si>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</si>
  <si>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</si>
  <si>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</si>
  <si>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</si>
  <si>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</si>
  <si>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</si>
  <si>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</si>
  <si>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</si>
  <si>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</si>
  <si>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</si>
  <si>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</si>
  <si>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</si>
  <si>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</si>
  <si>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</si>
  <si>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</si>
  <si>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</si>
  <si>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 № 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</si>
  <si>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</si>
  <si>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Угерсько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</si>
  <si>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</si>
  <si>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</si>
  <si>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</si>
  <si>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</si>
  <si>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</si>
  <si>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</si>
  <si>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 </t>
    </r>
    <r>
      <rPr>
        <b/>
        <u val="single"/>
        <sz val="12"/>
        <rFont val="Times New Roman"/>
        <family val="1"/>
      </rPr>
      <t xml:space="preserve">КЗУ ІІ - Угерсько Ду 1000 </t>
    </r>
    <r>
      <rPr>
        <b/>
        <sz val="12"/>
        <rFont val="Times New Roman"/>
        <family val="1"/>
      </rPr>
      <t>_за період з _</t>
    </r>
    <r>
      <rPr>
        <b/>
        <u val="single"/>
        <sz val="12"/>
        <rFont val="Times New Roman"/>
        <family val="1"/>
      </rPr>
      <t>01.09.2016 р.</t>
    </r>
    <r>
      <rPr>
        <b/>
        <sz val="12"/>
        <rFont val="Times New Roman"/>
        <family val="1"/>
      </rPr>
      <t xml:space="preserve"> по 30</t>
    </r>
    <r>
      <rPr>
        <b/>
        <u val="single"/>
        <sz val="12"/>
        <rFont val="Times New Roman"/>
        <family val="1"/>
      </rPr>
      <t>.09.2016 р.</t>
    </r>
  </si>
  <si>
    <t>30.09.2016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</si>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</sst>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5" fontId="1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L19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59" t="s">
        <v>12</v>
      </c>
      <c r="C1" s="59"/>
      <c r="D1" s="59"/>
      <c r="E1" s="59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9" t="s">
        <v>34</v>
      </c>
      <c r="C2" s="59"/>
      <c r="D2" s="59"/>
      <c r="E2" s="5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61"/>
      <c r="Y2" s="61"/>
      <c r="Z2" s="1"/>
      <c r="AA2" s="1"/>
    </row>
    <row r="3" spans="1:27" ht="12.75">
      <c r="A3" s="1"/>
      <c r="B3" s="59" t="s">
        <v>35</v>
      </c>
      <c r="C3" s="59"/>
      <c r="D3" s="59"/>
      <c r="E3" s="5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9" t="s">
        <v>3</v>
      </c>
      <c r="C4" s="59"/>
      <c r="D4" s="59"/>
      <c r="E4" s="59"/>
      <c r="F4" s="59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0" t="s">
        <v>42</v>
      </c>
      <c r="C5" s="60"/>
      <c r="D5" s="60"/>
      <c r="E5" s="60"/>
      <c r="F5" s="60"/>
      <c r="G5" s="60"/>
      <c r="H5" s="6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3" t="s">
        <v>30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33" customHeight="1">
      <c r="A7" s="1"/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1:27" ht="18" customHeight="1">
      <c r="A8" s="1"/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"/>
      <c r="AA8" s="1"/>
    </row>
    <row r="9" spans="1:29" ht="32.25" customHeight="1">
      <c r="A9" s="1"/>
      <c r="B9" s="71" t="s">
        <v>38</v>
      </c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6" t="s">
        <v>45</v>
      </c>
      <c r="P9" s="47"/>
      <c r="Q9" s="47"/>
      <c r="R9" s="47"/>
      <c r="S9" s="47"/>
      <c r="T9" s="48"/>
      <c r="U9" s="55" t="s">
        <v>28</v>
      </c>
      <c r="V9" s="58" t="s">
        <v>29</v>
      </c>
      <c r="W9" s="45" t="s">
        <v>39</v>
      </c>
      <c r="X9" s="45" t="s">
        <v>40</v>
      </c>
      <c r="Y9" s="45" t="s">
        <v>41</v>
      </c>
      <c r="Z9" s="45" t="s">
        <v>49</v>
      </c>
      <c r="AA9" s="1"/>
      <c r="AB9" s="4"/>
      <c r="AC9"/>
    </row>
    <row r="10" spans="1:29" ht="48.75" customHeight="1">
      <c r="A10" s="1"/>
      <c r="B10" s="72"/>
      <c r="C10" s="54" t="s">
        <v>16</v>
      </c>
      <c r="D10" s="54" t="s">
        <v>17</v>
      </c>
      <c r="E10" s="54" t="s">
        <v>18</v>
      </c>
      <c r="F10" s="54" t="s">
        <v>19</v>
      </c>
      <c r="G10" s="54" t="s">
        <v>20</v>
      </c>
      <c r="H10" s="54" t="s">
        <v>21</v>
      </c>
      <c r="I10" s="54" t="s">
        <v>22</v>
      </c>
      <c r="J10" s="54" t="s">
        <v>23</v>
      </c>
      <c r="K10" s="54" t="s">
        <v>24</v>
      </c>
      <c r="L10" s="54" t="s">
        <v>25</v>
      </c>
      <c r="M10" s="49" t="s">
        <v>26</v>
      </c>
      <c r="N10" s="49" t="s">
        <v>27</v>
      </c>
      <c r="O10" s="49" t="s">
        <v>46</v>
      </c>
      <c r="P10" s="49" t="s">
        <v>47</v>
      </c>
      <c r="Q10" s="49" t="s">
        <v>48</v>
      </c>
      <c r="R10" s="49" t="s">
        <v>13</v>
      </c>
      <c r="S10" s="49" t="s">
        <v>14</v>
      </c>
      <c r="T10" s="49" t="s">
        <v>15</v>
      </c>
      <c r="U10" s="56"/>
      <c r="V10" s="50"/>
      <c r="W10" s="45"/>
      <c r="X10" s="45"/>
      <c r="Y10" s="45"/>
      <c r="Z10" s="45"/>
      <c r="AA10" s="1"/>
      <c r="AB10" s="4"/>
      <c r="AC10"/>
    </row>
    <row r="11" spans="1:29" ht="15.75" customHeight="1">
      <c r="A11" s="1"/>
      <c r="B11" s="7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0"/>
      <c r="N11" s="50"/>
      <c r="O11" s="50"/>
      <c r="P11" s="52"/>
      <c r="Q11" s="52"/>
      <c r="R11" s="50"/>
      <c r="S11" s="50"/>
      <c r="T11" s="50"/>
      <c r="U11" s="56"/>
      <c r="V11" s="50"/>
      <c r="W11" s="45"/>
      <c r="X11" s="45"/>
      <c r="Y11" s="45"/>
      <c r="Z11" s="45"/>
      <c r="AA11" s="1"/>
      <c r="AB11" s="4"/>
      <c r="AC11"/>
    </row>
    <row r="12" spans="1:29" ht="21" customHeight="1">
      <c r="A12" s="1"/>
      <c r="B12" s="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51"/>
      <c r="O12" s="51"/>
      <c r="P12" s="53"/>
      <c r="Q12" s="53"/>
      <c r="R12" s="51"/>
      <c r="S12" s="51"/>
      <c r="T12" s="51"/>
      <c r="U12" s="57"/>
      <c r="V12" s="51"/>
      <c r="W12" s="45"/>
      <c r="X12" s="45"/>
      <c r="Y12" s="45"/>
      <c r="Z12" s="45"/>
      <c r="AA12" s="1"/>
      <c r="AB12" s="4"/>
      <c r="AC12"/>
    </row>
    <row r="13" spans="1:28" s="5" customFormat="1" ht="12.75">
      <c r="A13" s="33"/>
      <c r="B13" s="34">
        <v>1</v>
      </c>
      <c r="C13" s="18">
        <v>94.8069</v>
      </c>
      <c r="D13" s="18">
        <v>3.0471</v>
      </c>
      <c r="E13" s="18">
        <v>0.7894</v>
      </c>
      <c r="F13" s="18">
        <v>0.1188</v>
      </c>
      <c r="G13" s="18">
        <v>0.1229</v>
      </c>
      <c r="H13" s="18">
        <v>0.0021</v>
      </c>
      <c r="I13" s="18">
        <v>0.0276</v>
      </c>
      <c r="J13" s="18">
        <v>0.019</v>
      </c>
      <c r="K13" s="18">
        <v>0.0141</v>
      </c>
      <c r="L13" s="18">
        <v>0.0074</v>
      </c>
      <c r="M13" s="18">
        <v>0.6695</v>
      </c>
      <c r="N13" s="18">
        <v>0.3752</v>
      </c>
      <c r="O13" s="18">
        <v>0.7089</v>
      </c>
      <c r="P13" s="19">
        <v>34.5431</v>
      </c>
      <c r="Q13" s="19">
        <v>8250.48</v>
      </c>
      <c r="R13" s="19">
        <v>38.2922</v>
      </c>
      <c r="S13" s="19">
        <v>9145.93</v>
      </c>
      <c r="T13" s="19">
        <v>49.9122</v>
      </c>
      <c r="U13" s="20"/>
      <c r="V13" s="20"/>
      <c r="W13" s="28"/>
      <c r="X13" s="20"/>
      <c r="Y13" s="20"/>
      <c r="Z13" s="20"/>
      <c r="AA13" s="35">
        <f>SUM(C13:N13)</f>
        <v>100.00000000000001</v>
      </c>
      <c r="AB13" s="6" t="str">
        <f>IF(AA13=100,"ОК"," ")</f>
        <v>ОК</v>
      </c>
    </row>
    <row r="14" spans="1:28" s="5" customFormat="1" ht="12.75">
      <c r="A14" s="33"/>
      <c r="B14" s="34">
        <v>2</v>
      </c>
      <c r="C14" s="18">
        <v>94.8746</v>
      </c>
      <c r="D14" s="18">
        <v>2.9808</v>
      </c>
      <c r="E14" s="18">
        <v>0.8165</v>
      </c>
      <c r="F14" s="18">
        <v>0.1241</v>
      </c>
      <c r="G14" s="18">
        <v>0.1253</v>
      </c>
      <c r="H14" s="18">
        <v>0.0023</v>
      </c>
      <c r="I14" s="18">
        <v>0.027</v>
      </c>
      <c r="J14" s="18">
        <v>0.0183</v>
      </c>
      <c r="K14" s="18">
        <v>0.0101</v>
      </c>
      <c r="L14" s="18">
        <v>0.0074</v>
      </c>
      <c r="M14" s="18">
        <v>0.6698</v>
      </c>
      <c r="N14" s="18">
        <v>0.3438</v>
      </c>
      <c r="O14" s="18">
        <v>0.7085</v>
      </c>
      <c r="P14" s="19">
        <v>34.5499</v>
      </c>
      <c r="Q14" s="19">
        <v>8252.1</v>
      </c>
      <c r="R14" s="19">
        <v>38.2998</v>
      </c>
      <c r="S14" s="19">
        <v>9147.75</v>
      </c>
      <c r="T14" s="19">
        <v>49.9378</v>
      </c>
      <c r="U14" s="20"/>
      <c r="V14" s="20"/>
      <c r="W14" s="21"/>
      <c r="X14" s="20"/>
      <c r="Y14" s="20"/>
      <c r="Z14" s="20"/>
      <c r="AA14" s="35">
        <f aca="true" t="shared" si="0" ref="AA14:AA42">SUM(C14:N14)</f>
        <v>100</v>
      </c>
      <c r="AB14" s="6" t="str">
        <f>IF(AA14=100,"ОК"," ")</f>
        <v>ОК</v>
      </c>
    </row>
    <row r="15" spans="1:28" s="5" customFormat="1" ht="12.75">
      <c r="A15" s="33"/>
      <c r="B15" s="34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20"/>
      <c r="V15" s="20"/>
      <c r="W15" s="28"/>
      <c r="X15" s="20"/>
      <c r="Y15" s="20"/>
      <c r="Z15" s="20"/>
      <c r="AA15" s="35">
        <f t="shared" si="0"/>
        <v>0</v>
      </c>
      <c r="AB15" s="6" t="str">
        <f>IF(AA15=100,"ОК"," ")</f>
        <v> </v>
      </c>
    </row>
    <row r="16" spans="1:28" s="5" customFormat="1" ht="12.75">
      <c r="A16" s="33"/>
      <c r="B16" s="34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36"/>
      <c r="X16" s="22"/>
      <c r="Y16" s="22"/>
      <c r="Z16" s="22"/>
      <c r="AA16" s="35">
        <f t="shared" si="0"/>
        <v>0</v>
      </c>
      <c r="AB16" s="6" t="str">
        <f>IF(AA16=100,"ОК"," ")</f>
        <v> </v>
      </c>
    </row>
    <row r="17" spans="1:28" s="5" customFormat="1" ht="12.75">
      <c r="A17" s="33"/>
      <c r="B17" s="34">
        <v>5</v>
      </c>
      <c r="C17" s="18">
        <v>94.8529</v>
      </c>
      <c r="D17" s="18">
        <v>2.991</v>
      </c>
      <c r="E17" s="18">
        <v>0.8141</v>
      </c>
      <c r="F17" s="18">
        <v>0.1268</v>
      </c>
      <c r="G17" s="18">
        <v>0.1281</v>
      </c>
      <c r="H17" s="18">
        <v>0.0025</v>
      </c>
      <c r="I17" s="18">
        <v>0.0287</v>
      </c>
      <c r="J17" s="18">
        <v>0.0195</v>
      </c>
      <c r="K17" s="18">
        <v>0.0091</v>
      </c>
      <c r="L17" s="18">
        <v>0.0092</v>
      </c>
      <c r="M17" s="18">
        <v>0.6858</v>
      </c>
      <c r="N17" s="18">
        <v>0.3323</v>
      </c>
      <c r="O17" s="18">
        <v>0.7086</v>
      </c>
      <c r="P17" s="19">
        <v>34.5553</v>
      </c>
      <c r="Q17" s="19">
        <v>8253.39</v>
      </c>
      <c r="R17" s="19">
        <v>38.3056</v>
      </c>
      <c r="S17" s="19">
        <v>9149.14</v>
      </c>
      <c r="T17" s="19">
        <v>49.9408</v>
      </c>
      <c r="U17" s="20"/>
      <c r="V17" s="23"/>
      <c r="W17" s="24"/>
      <c r="X17" s="25"/>
      <c r="Y17" s="25"/>
      <c r="Z17" s="25"/>
      <c r="AA17" s="35">
        <f t="shared" si="0"/>
        <v>100.00000000000001</v>
      </c>
      <c r="AB17" s="6" t="str">
        <f>IF(AA17=100,"ОК"," ")</f>
        <v>ОК</v>
      </c>
    </row>
    <row r="18" spans="1:28" s="5" customFormat="1" ht="12.75">
      <c r="A18" s="33"/>
      <c r="B18" s="34">
        <v>6</v>
      </c>
      <c r="C18" s="18">
        <v>94.8328</v>
      </c>
      <c r="D18" s="18">
        <v>3.0287</v>
      </c>
      <c r="E18" s="18">
        <v>0.7946</v>
      </c>
      <c r="F18" s="18">
        <v>0.1289</v>
      </c>
      <c r="G18" s="18">
        <v>0.1317</v>
      </c>
      <c r="H18" s="18">
        <v>0.0021</v>
      </c>
      <c r="I18" s="18">
        <v>0.0308</v>
      </c>
      <c r="J18" s="18">
        <v>0.0213</v>
      </c>
      <c r="K18" s="18">
        <v>0.0122</v>
      </c>
      <c r="L18" s="18">
        <v>0.0063</v>
      </c>
      <c r="M18" s="18">
        <v>0.6602</v>
      </c>
      <c r="N18" s="18">
        <v>0.3504</v>
      </c>
      <c r="O18" s="18">
        <v>0.7089</v>
      </c>
      <c r="P18" s="19">
        <v>34.5707</v>
      </c>
      <c r="Q18" s="19">
        <v>8257.07</v>
      </c>
      <c r="R18" s="19">
        <v>38.3222</v>
      </c>
      <c r="S18" s="19">
        <v>9153.1</v>
      </c>
      <c r="T18" s="19">
        <v>49.95</v>
      </c>
      <c r="U18" s="20"/>
      <c r="V18" s="20"/>
      <c r="W18" s="26"/>
      <c r="X18" s="27"/>
      <c r="Y18" s="27"/>
      <c r="Z18" s="27"/>
      <c r="AA18" s="35">
        <f t="shared" si="0"/>
        <v>100</v>
      </c>
      <c r="AB18" s="6"/>
    </row>
    <row r="19" spans="1:28" s="5" customFormat="1" ht="12.75">
      <c r="A19" s="33"/>
      <c r="B19" s="34">
        <v>7</v>
      </c>
      <c r="C19" s="18">
        <v>94.7893</v>
      </c>
      <c r="D19" s="18">
        <v>3.018</v>
      </c>
      <c r="E19" s="18">
        <v>0.7677</v>
      </c>
      <c r="F19" s="18">
        <v>0.1224</v>
      </c>
      <c r="G19" s="18">
        <v>0.1188</v>
      </c>
      <c r="H19" s="18">
        <v>0.0018</v>
      </c>
      <c r="I19" s="18">
        <v>0.0264</v>
      </c>
      <c r="J19" s="18">
        <v>0.0179</v>
      </c>
      <c r="K19" s="18">
        <v>0.01</v>
      </c>
      <c r="L19" s="18">
        <v>0.0063</v>
      </c>
      <c r="M19" s="18">
        <v>0.6809</v>
      </c>
      <c r="N19" s="18">
        <v>0.4405</v>
      </c>
      <c r="O19" s="18">
        <v>0.7091</v>
      </c>
      <c r="P19" s="19">
        <v>34.4907</v>
      </c>
      <c r="Q19" s="19">
        <v>8237.96</v>
      </c>
      <c r="R19" s="19">
        <v>38.2351</v>
      </c>
      <c r="S19" s="19">
        <v>9132.3</v>
      </c>
      <c r="T19" s="19">
        <v>49.8308</v>
      </c>
      <c r="U19" s="20"/>
      <c r="V19" s="20"/>
      <c r="W19" s="28"/>
      <c r="X19" s="20"/>
      <c r="Y19" s="20"/>
      <c r="Z19" s="20"/>
      <c r="AA19" s="35">
        <f t="shared" si="0"/>
        <v>99.99999999999999</v>
      </c>
      <c r="AB19" s="6"/>
    </row>
    <row r="20" spans="1:28" s="5" customFormat="1" ht="12.75">
      <c r="A20" s="33"/>
      <c r="B20" s="34">
        <v>8</v>
      </c>
      <c r="C20" s="18">
        <v>95.0242</v>
      </c>
      <c r="D20" s="18">
        <v>2.8572</v>
      </c>
      <c r="E20" s="18">
        <v>0.7739</v>
      </c>
      <c r="F20" s="18">
        <v>0.1233</v>
      </c>
      <c r="G20" s="18">
        <v>0.1205</v>
      </c>
      <c r="H20" s="18">
        <v>0.002</v>
      </c>
      <c r="I20" s="18">
        <v>0.0265</v>
      </c>
      <c r="J20" s="18">
        <v>0.0172</v>
      </c>
      <c r="K20" s="18">
        <v>0.0095</v>
      </c>
      <c r="L20" s="18">
        <v>0.0067</v>
      </c>
      <c r="M20" s="18">
        <v>0.6846</v>
      </c>
      <c r="N20" s="18">
        <v>0.3544</v>
      </c>
      <c r="O20" s="18">
        <v>0.7073</v>
      </c>
      <c r="P20" s="19">
        <v>34.48</v>
      </c>
      <c r="Q20" s="19">
        <v>8235.41</v>
      </c>
      <c r="R20" s="19">
        <v>38.2246</v>
      </c>
      <c r="S20" s="19">
        <v>9129.79</v>
      </c>
      <c r="T20" s="19">
        <v>49.8817</v>
      </c>
      <c r="U20" s="20"/>
      <c r="V20" s="20"/>
      <c r="W20" s="28"/>
      <c r="X20" s="20"/>
      <c r="Y20" s="20"/>
      <c r="Z20" s="20"/>
      <c r="AA20" s="35">
        <f t="shared" si="0"/>
        <v>100</v>
      </c>
      <c r="AB20" s="6"/>
    </row>
    <row r="21" spans="1:28" s="5" customFormat="1" ht="12.75">
      <c r="A21" s="33"/>
      <c r="B21" s="34">
        <v>9</v>
      </c>
      <c r="C21" s="18">
        <v>91.6615</v>
      </c>
      <c r="D21" s="18">
        <v>5.3252</v>
      </c>
      <c r="E21" s="18">
        <v>0.3408</v>
      </c>
      <c r="F21" s="18">
        <v>0.0515</v>
      </c>
      <c r="G21" s="18">
        <v>0.0864</v>
      </c>
      <c r="H21" s="18">
        <v>0.0005</v>
      </c>
      <c r="I21" s="18">
        <v>0.0316</v>
      </c>
      <c r="J21" s="18">
        <v>0.0361</v>
      </c>
      <c r="K21" s="18">
        <v>0.1885</v>
      </c>
      <c r="L21" s="18">
        <v>0.0092</v>
      </c>
      <c r="M21" s="18">
        <v>0.6919</v>
      </c>
      <c r="N21" s="18">
        <v>1.5768</v>
      </c>
      <c r="O21" s="18">
        <v>0.7349</v>
      </c>
      <c r="P21" s="19">
        <v>34.6619</v>
      </c>
      <c r="Q21" s="19">
        <v>8278.85</v>
      </c>
      <c r="R21" s="19">
        <v>38.3861</v>
      </c>
      <c r="S21" s="19">
        <v>9168.36</v>
      </c>
      <c r="T21" s="19">
        <v>49.141</v>
      </c>
      <c r="U21" s="20"/>
      <c r="V21" s="20"/>
      <c r="W21" s="28"/>
      <c r="X21" s="20"/>
      <c r="Y21" s="20"/>
      <c r="Z21" s="20"/>
      <c r="AA21" s="35">
        <f t="shared" si="0"/>
        <v>100.00000000000003</v>
      </c>
      <c r="AB21" s="6"/>
    </row>
    <row r="22" spans="1:28" s="5" customFormat="1" ht="12.75">
      <c r="A22" s="33"/>
      <c r="B22" s="34"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20"/>
      <c r="V22" s="20"/>
      <c r="W22" s="28"/>
      <c r="X22" s="20"/>
      <c r="Y22" s="20"/>
      <c r="Z22" s="20"/>
      <c r="AA22" s="35">
        <f t="shared" si="0"/>
        <v>0</v>
      </c>
      <c r="AB22" s="6"/>
    </row>
    <row r="23" spans="1:28" s="5" customFormat="1" ht="12.75">
      <c r="A23" s="33"/>
      <c r="B23" s="34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/>
      <c r="W23" s="28"/>
      <c r="X23" s="20"/>
      <c r="Y23" s="20"/>
      <c r="Z23" s="20"/>
      <c r="AA23" s="35">
        <f t="shared" si="0"/>
        <v>0</v>
      </c>
      <c r="AB23" s="6"/>
    </row>
    <row r="24" spans="1:28" s="5" customFormat="1" ht="12.75">
      <c r="A24" s="33"/>
      <c r="B24" s="34">
        <v>12</v>
      </c>
      <c r="C24" s="18">
        <v>90.9028</v>
      </c>
      <c r="D24" s="18">
        <v>4.4724</v>
      </c>
      <c r="E24" s="18">
        <v>1.0795</v>
      </c>
      <c r="F24" s="18">
        <v>0.1324</v>
      </c>
      <c r="G24" s="18">
        <v>0.1902</v>
      </c>
      <c r="H24" s="18">
        <v>0.0019</v>
      </c>
      <c r="I24" s="18">
        <v>0.0523</v>
      </c>
      <c r="J24" s="18">
        <v>0.0397</v>
      </c>
      <c r="K24" s="18">
        <v>0.0819</v>
      </c>
      <c r="L24" s="18">
        <v>0.0098</v>
      </c>
      <c r="M24" s="18">
        <v>1.5079</v>
      </c>
      <c r="N24" s="18">
        <v>1.5292</v>
      </c>
      <c r="O24" s="18">
        <v>0.7428</v>
      </c>
      <c r="P24" s="19">
        <v>34.5981</v>
      </c>
      <c r="Q24" s="19">
        <v>8263.61</v>
      </c>
      <c r="R24" s="19">
        <v>38.3252</v>
      </c>
      <c r="S24" s="19">
        <v>9153.82</v>
      </c>
      <c r="T24" s="19">
        <v>48.8016</v>
      </c>
      <c r="U24" s="20"/>
      <c r="V24" s="20"/>
      <c r="W24" s="28"/>
      <c r="X24" s="20"/>
      <c r="Y24" s="20"/>
      <c r="Z24" s="20"/>
      <c r="AA24" s="35">
        <f t="shared" si="0"/>
        <v>100.00000000000003</v>
      </c>
      <c r="AB24" s="6"/>
    </row>
    <row r="25" spans="1:28" s="5" customFormat="1" ht="12.75">
      <c r="A25" s="33"/>
      <c r="B25" s="34">
        <v>13</v>
      </c>
      <c r="C25" s="18">
        <v>93.7371</v>
      </c>
      <c r="D25" s="18">
        <v>3.6629</v>
      </c>
      <c r="E25" s="18">
        <v>0.9715</v>
      </c>
      <c r="F25" s="18">
        <v>0.1492</v>
      </c>
      <c r="G25" s="18">
        <v>0.1599</v>
      </c>
      <c r="H25" s="18">
        <v>0.0021</v>
      </c>
      <c r="I25" s="18">
        <v>0.0379</v>
      </c>
      <c r="J25" s="18">
        <v>0.027</v>
      </c>
      <c r="K25" s="18">
        <v>0.0361</v>
      </c>
      <c r="L25" s="18">
        <v>0.0072</v>
      </c>
      <c r="M25" s="18">
        <v>0.6802</v>
      </c>
      <c r="N25" s="18">
        <v>0.5289</v>
      </c>
      <c r="O25" s="18">
        <v>0.7188</v>
      </c>
      <c r="P25" s="19">
        <v>34.8442</v>
      </c>
      <c r="Q25" s="19">
        <v>8322.39</v>
      </c>
      <c r="R25" s="19">
        <v>38.6127</v>
      </c>
      <c r="S25" s="19">
        <v>9222.48</v>
      </c>
      <c r="T25" s="19">
        <v>49.9832</v>
      </c>
      <c r="U25" s="20"/>
      <c r="V25" s="20"/>
      <c r="W25" s="28"/>
      <c r="X25" s="20"/>
      <c r="Y25" s="20"/>
      <c r="Z25" s="20"/>
      <c r="AA25" s="35">
        <f t="shared" si="0"/>
        <v>99.99999999999997</v>
      </c>
      <c r="AB25" s="6"/>
    </row>
    <row r="26" spans="1:28" s="5" customFormat="1" ht="12.75">
      <c r="A26" s="33"/>
      <c r="B26" s="34">
        <v>14</v>
      </c>
      <c r="C26" s="18">
        <v>96.6972</v>
      </c>
      <c r="D26" s="18">
        <v>1.868</v>
      </c>
      <c r="E26" s="18">
        <v>0.29</v>
      </c>
      <c r="F26" s="18">
        <v>0.0426</v>
      </c>
      <c r="G26" s="18">
        <v>0.0377</v>
      </c>
      <c r="H26" s="18">
        <v>0.0018</v>
      </c>
      <c r="I26" s="18">
        <v>0.0137</v>
      </c>
      <c r="J26" s="18">
        <v>0.0116</v>
      </c>
      <c r="K26" s="18">
        <v>0.0323</v>
      </c>
      <c r="L26" s="18">
        <v>0.0076</v>
      </c>
      <c r="M26" s="18">
        <v>0.5522</v>
      </c>
      <c r="N26" s="18">
        <v>0.4453</v>
      </c>
      <c r="O26" s="18">
        <v>0.6935</v>
      </c>
      <c r="P26" s="19">
        <v>33.8665</v>
      </c>
      <c r="Q26" s="19">
        <v>8088.87</v>
      </c>
      <c r="R26" s="19">
        <v>37.568</v>
      </c>
      <c r="S26" s="19">
        <v>8972.96</v>
      </c>
      <c r="T26" s="19">
        <v>49.5078</v>
      </c>
      <c r="U26" s="20"/>
      <c r="V26" s="20"/>
      <c r="W26" s="28"/>
      <c r="X26" s="20"/>
      <c r="Y26" s="20"/>
      <c r="Z26" s="20"/>
      <c r="AA26" s="35">
        <f t="shared" si="0"/>
        <v>100</v>
      </c>
      <c r="AB26" s="6"/>
    </row>
    <row r="27" spans="1:28" s="5" customFormat="1" ht="12.75">
      <c r="A27" s="33"/>
      <c r="B27" s="34">
        <v>15</v>
      </c>
      <c r="C27" s="18">
        <v>94.8509</v>
      </c>
      <c r="D27" s="18">
        <v>2.9646</v>
      </c>
      <c r="E27" s="18">
        <v>0.8382</v>
      </c>
      <c r="F27" s="18">
        <v>0.1312</v>
      </c>
      <c r="G27" s="18">
        <v>0.1415</v>
      </c>
      <c r="H27" s="18">
        <v>0.0016</v>
      </c>
      <c r="I27" s="18">
        <v>0.0336</v>
      </c>
      <c r="J27" s="18">
        <v>0.0242</v>
      </c>
      <c r="K27" s="18">
        <v>0.0222</v>
      </c>
      <c r="L27" s="18">
        <v>0.0065</v>
      </c>
      <c r="M27" s="18">
        <v>0.6696</v>
      </c>
      <c r="N27" s="18">
        <v>0.3159</v>
      </c>
      <c r="O27" s="18">
        <v>0.7093</v>
      </c>
      <c r="P27" s="19">
        <v>34.6125</v>
      </c>
      <c r="Q27" s="19">
        <v>8267.05</v>
      </c>
      <c r="R27" s="19">
        <v>38.3673</v>
      </c>
      <c r="S27" s="19">
        <v>9163.87</v>
      </c>
      <c r="T27" s="19">
        <v>49.9951</v>
      </c>
      <c r="U27" s="20"/>
      <c r="V27" s="20"/>
      <c r="W27" s="28"/>
      <c r="X27" s="20"/>
      <c r="Y27" s="18"/>
      <c r="Z27" s="18"/>
      <c r="AA27" s="35">
        <f t="shared" si="0"/>
        <v>100</v>
      </c>
      <c r="AB27" s="6" t="str">
        <f>IF(AA27=100,"ОК"," ")</f>
        <v>ОК</v>
      </c>
    </row>
    <row r="28" spans="1:28" s="5" customFormat="1" ht="12.75">
      <c r="A28" s="33"/>
      <c r="B28" s="7">
        <v>16</v>
      </c>
      <c r="C28" s="18">
        <v>94.386</v>
      </c>
      <c r="D28" s="18">
        <v>3.2014</v>
      </c>
      <c r="E28" s="18">
        <v>0.8154</v>
      </c>
      <c r="F28" s="18">
        <v>0.1342</v>
      </c>
      <c r="G28" s="18">
        <v>0.1439</v>
      </c>
      <c r="H28" s="18">
        <v>0.0014</v>
      </c>
      <c r="I28" s="18">
        <v>0.0364</v>
      </c>
      <c r="J28" s="18">
        <v>0.027</v>
      </c>
      <c r="K28" s="18">
        <v>0.0452</v>
      </c>
      <c r="L28" s="18">
        <v>0.0063</v>
      </c>
      <c r="M28" s="18">
        <v>0.6654</v>
      </c>
      <c r="N28" s="18">
        <v>0.5374</v>
      </c>
      <c r="O28" s="18">
        <v>0.7139</v>
      </c>
      <c r="P28" s="19">
        <v>34.6298</v>
      </c>
      <c r="Q28" s="19">
        <v>8271.19</v>
      </c>
      <c r="R28" s="19">
        <v>38.383</v>
      </c>
      <c r="S28" s="19">
        <v>9167.62</v>
      </c>
      <c r="T28" s="19">
        <v>49.8548</v>
      </c>
      <c r="U28" s="20"/>
      <c r="V28" s="20"/>
      <c r="W28" s="29"/>
      <c r="X28" s="20"/>
      <c r="Y28" s="18"/>
      <c r="Z28" s="18"/>
      <c r="AA28" s="35">
        <f t="shared" si="0"/>
        <v>100.00000000000001</v>
      </c>
      <c r="AB28" s="6" t="str">
        <f>IF(AA28=100,"ОК"," ")</f>
        <v>ОК</v>
      </c>
    </row>
    <row r="29" spans="1:28" s="5" customFormat="1" ht="12.75">
      <c r="A29" s="33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20"/>
      <c r="V29" s="20"/>
      <c r="W29" s="29"/>
      <c r="X29" s="20"/>
      <c r="Y29" s="18"/>
      <c r="Z29" s="18"/>
      <c r="AA29" s="35">
        <f t="shared" si="0"/>
        <v>0</v>
      </c>
      <c r="AB29" s="6" t="str">
        <f>IF(AA29=100,"ОК"," ")</f>
        <v> </v>
      </c>
    </row>
    <row r="30" spans="1:28" s="5" customFormat="1" ht="12.75">
      <c r="A30" s="33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0"/>
      <c r="V30" s="20"/>
      <c r="W30" s="29"/>
      <c r="X30" s="20"/>
      <c r="Y30" s="18"/>
      <c r="Z30" s="18"/>
      <c r="AA30" s="35">
        <f t="shared" si="0"/>
        <v>0</v>
      </c>
      <c r="AB30" s="6"/>
    </row>
    <row r="31" spans="1:28" s="5" customFormat="1" ht="12.75">
      <c r="A31" s="33"/>
      <c r="B31" s="7">
        <v>19</v>
      </c>
      <c r="C31" s="18">
        <v>95.0459</v>
      </c>
      <c r="D31" s="18">
        <v>2.8216</v>
      </c>
      <c r="E31" s="18">
        <v>0.7613</v>
      </c>
      <c r="F31" s="18">
        <v>0.1237</v>
      </c>
      <c r="G31" s="18">
        <v>0.131</v>
      </c>
      <c r="H31" s="18">
        <v>0.0012</v>
      </c>
      <c r="I31" s="18">
        <v>0.0352</v>
      </c>
      <c r="J31" s="18">
        <v>0.0248</v>
      </c>
      <c r="K31" s="18">
        <v>0.0287</v>
      </c>
      <c r="L31" s="18">
        <v>0.0064</v>
      </c>
      <c r="M31" s="18">
        <v>0.6825</v>
      </c>
      <c r="N31" s="18">
        <v>0.3377</v>
      </c>
      <c r="O31" s="18">
        <v>0.7078</v>
      </c>
      <c r="P31" s="19">
        <v>34.5197</v>
      </c>
      <c r="Q31" s="19">
        <v>8244.89</v>
      </c>
      <c r="R31" s="19">
        <v>38.2675</v>
      </c>
      <c r="S31" s="19">
        <v>9140.04</v>
      </c>
      <c r="T31" s="19">
        <v>49.9181</v>
      </c>
      <c r="U31" s="20"/>
      <c r="V31" s="20"/>
      <c r="W31" s="29"/>
      <c r="X31" s="20"/>
      <c r="Y31" s="18"/>
      <c r="Z31" s="18"/>
      <c r="AA31" s="35">
        <f t="shared" si="0"/>
        <v>100.00000000000001</v>
      </c>
      <c r="AB31" s="6"/>
    </row>
    <row r="32" spans="1:28" s="5" customFormat="1" ht="12.75">
      <c r="A32" s="33"/>
      <c r="B32" s="7">
        <v>20</v>
      </c>
      <c r="C32" s="18">
        <v>95.1728</v>
      </c>
      <c r="D32" s="18">
        <v>2.6892</v>
      </c>
      <c r="E32" s="18">
        <v>0.7894</v>
      </c>
      <c r="F32" s="18">
        <v>0.1292</v>
      </c>
      <c r="G32" s="18">
        <v>0.1341</v>
      </c>
      <c r="H32" s="18">
        <v>0.0027</v>
      </c>
      <c r="I32" s="18">
        <v>0.0333</v>
      </c>
      <c r="J32" s="18">
        <v>0.0229</v>
      </c>
      <c r="K32" s="18">
        <v>0.0218</v>
      </c>
      <c r="L32" s="18">
        <v>0.0066</v>
      </c>
      <c r="M32" s="18">
        <v>0.7077</v>
      </c>
      <c r="N32" s="18">
        <v>0.2903</v>
      </c>
      <c r="O32" s="18">
        <v>0.7069</v>
      </c>
      <c r="P32" s="19">
        <v>34.5021</v>
      </c>
      <c r="Q32" s="19">
        <v>8240.69</v>
      </c>
      <c r="R32" s="19">
        <v>38.2489</v>
      </c>
      <c r="S32" s="19">
        <v>9135.59</v>
      </c>
      <c r="T32" s="19">
        <v>49.9286</v>
      </c>
      <c r="U32" s="20"/>
      <c r="V32" s="20"/>
      <c r="W32" s="28"/>
      <c r="X32" s="20"/>
      <c r="Y32" s="18"/>
      <c r="Z32" s="18"/>
      <c r="AA32" s="35">
        <f t="shared" si="0"/>
        <v>100.00000000000001</v>
      </c>
      <c r="AB32" s="6"/>
    </row>
    <row r="33" spans="1:28" s="5" customFormat="1" ht="12.75">
      <c r="A33" s="33"/>
      <c r="B33" s="7">
        <v>21</v>
      </c>
      <c r="C33" s="18">
        <v>95.0007</v>
      </c>
      <c r="D33" s="18">
        <v>2.8599</v>
      </c>
      <c r="E33" s="18">
        <v>0.7336</v>
      </c>
      <c r="F33" s="18">
        <v>0.1193</v>
      </c>
      <c r="G33" s="18">
        <v>0.129</v>
      </c>
      <c r="H33" s="18">
        <v>0.0015</v>
      </c>
      <c r="I33" s="18">
        <v>0.0318</v>
      </c>
      <c r="J33" s="18">
        <v>0.0231</v>
      </c>
      <c r="K33" s="18">
        <v>0.0218</v>
      </c>
      <c r="L33" s="18">
        <v>0.0069</v>
      </c>
      <c r="M33" s="18">
        <v>0.6805</v>
      </c>
      <c r="N33" s="18">
        <v>0.3919</v>
      </c>
      <c r="O33" s="18">
        <v>0.7079</v>
      </c>
      <c r="P33" s="19">
        <v>34.4789</v>
      </c>
      <c r="Q33" s="19">
        <v>8235.14</v>
      </c>
      <c r="R33" s="19">
        <v>38.2231</v>
      </c>
      <c r="S33" s="19">
        <v>9129.43</v>
      </c>
      <c r="T33" s="19">
        <v>49.8568</v>
      </c>
      <c r="U33" s="20"/>
      <c r="V33" s="20"/>
      <c r="W33" s="28"/>
      <c r="X33" s="20"/>
      <c r="Y33" s="18"/>
      <c r="Z33" s="18"/>
      <c r="AA33" s="35">
        <f t="shared" si="0"/>
        <v>99.99999999999999</v>
      </c>
      <c r="AB33" s="6"/>
    </row>
    <row r="34" spans="1:28" s="5" customFormat="1" ht="12.75">
      <c r="A34" s="33"/>
      <c r="B34" s="7">
        <v>22</v>
      </c>
      <c r="C34" s="18">
        <v>95.6886</v>
      </c>
      <c r="D34" s="18">
        <v>2.3799</v>
      </c>
      <c r="E34" s="18">
        <v>0.76</v>
      </c>
      <c r="F34" s="18">
        <v>0.1228</v>
      </c>
      <c r="G34" s="18">
        <v>0.1207</v>
      </c>
      <c r="H34" s="18">
        <v>0.0016</v>
      </c>
      <c r="I34" s="18">
        <v>0.0258</v>
      </c>
      <c r="J34" s="18">
        <v>0.0169</v>
      </c>
      <c r="K34" s="18">
        <v>0.0051</v>
      </c>
      <c r="L34" s="18">
        <v>0.0063</v>
      </c>
      <c r="M34" s="18">
        <v>0.6878</v>
      </c>
      <c r="N34" s="18">
        <v>0.1845</v>
      </c>
      <c r="O34" s="18">
        <v>0.7022</v>
      </c>
      <c r="P34" s="19">
        <v>34.396</v>
      </c>
      <c r="Q34" s="19">
        <v>8215.34</v>
      </c>
      <c r="R34" s="19">
        <v>38.1369</v>
      </c>
      <c r="S34" s="19">
        <v>9108.84</v>
      </c>
      <c r="T34" s="19">
        <v>49.9477</v>
      </c>
      <c r="U34" s="20"/>
      <c r="V34" s="20"/>
      <c r="W34" s="28"/>
      <c r="X34" s="20"/>
      <c r="Y34" s="18"/>
      <c r="Z34" s="18"/>
      <c r="AA34" s="35">
        <f t="shared" si="0"/>
        <v>100</v>
      </c>
      <c r="AB34" s="6"/>
    </row>
    <row r="35" spans="1:28" s="5" customFormat="1" ht="12.75">
      <c r="A35" s="33"/>
      <c r="B35" s="7">
        <v>23</v>
      </c>
      <c r="C35" s="18">
        <v>95.7897</v>
      </c>
      <c r="D35" s="18">
        <v>2.304</v>
      </c>
      <c r="E35" s="18">
        <v>0.7309</v>
      </c>
      <c r="F35" s="18">
        <v>0.1183</v>
      </c>
      <c r="G35" s="18">
        <v>0.1163</v>
      </c>
      <c r="H35" s="18">
        <v>0.0015</v>
      </c>
      <c r="I35" s="18">
        <v>0.0249</v>
      </c>
      <c r="J35" s="18">
        <v>0.016</v>
      </c>
      <c r="K35" s="18">
        <v>0.0142</v>
      </c>
      <c r="L35" s="18">
        <v>0.0062</v>
      </c>
      <c r="M35" s="18">
        <v>0.6956</v>
      </c>
      <c r="N35" s="18">
        <v>0.1824</v>
      </c>
      <c r="O35" s="18">
        <v>0.7015</v>
      </c>
      <c r="P35" s="19">
        <v>34.362</v>
      </c>
      <c r="Q35" s="19">
        <v>8207.22</v>
      </c>
      <c r="R35" s="19">
        <v>38.1004</v>
      </c>
      <c r="S35" s="19">
        <v>9100.12</v>
      </c>
      <c r="T35" s="19">
        <v>49.9251</v>
      </c>
      <c r="U35" s="20"/>
      <c r="V35" s="20"/>
      <c r="W35" s="28" t="s">
        <v>53</v>
      </c>
      <c r="X35" s="20" t="s">
        <v>53</v>
      </c>
      <c r="Y35" s="18" t="s">
        <v>53</v>
      </c>
      <c r="Z35" s="18"/>
      <c r="AA35" s="35">
        <f t="shared" si="0"/>
        <v>100.00000000000001</v>
      </c>
      <c r="AB35" s="6"/>
    </row>
    <row r="36" spans="1:28" s="5" customFormat="1" ht="12.75">
      <c r="A36" s="33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9"/>
      <c r="S36" s="19"/>
      <c r="T36" s="19"/>
      <c r="U36" s="20"/>
      <c r="V36" s="20"/>
      <c r="W36" s="28"/>
      <c r="X36" s="20"/>
      <c r="Y36" s="20"/>
      <c r="Z36" s="20"/>
      <c r="AA36" s="35">
        <f t="shared" si="0"/>
        <v>0</v>
      </c>
      <c r="AB36" s="6" t="str">
        <f>IF(AA36=100,"ОК"," ")</f>
        <v> </v>
      </c>
    </row>
    <row r="37" spans="1:28" s="5" customFormat="1" ht="12.75">
      <c r="A37" s="33"/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19"/>
      <c r="T37" s="19"/>
      <c r="U37" s="20"/>
      <c r="V37" s="20"/>
      <c r="W37" s="28"/>
      <c r="X37" s="20"/>
      <c r="Y37" s="20"/>
      <c r="Z37" s="20"/>
      <c r="AA37" s="35">
        <f t="shared" si="0"/>
        <v>0</v>
      </c>
      <c r="AB37" s="6" t="str">
        <f>IF(AA37=100,"ОК"," ")</f>
        <v> </v>
      </c>
    </row>
    <row r="38" spans="1:28" s="5" customFormat="1" ht="12.75">
      <c r="A38" s="33"/>
      <c r="B38" s="7">
        <v>26</v>
      </c>
      <c r="C38" s="18">
        <v>95.7294</v>
      </c>
      <c r="D38" s="18">
        <v>2.3312</v>
      </c>
      <c r="E38" s="18">
        <v>0.7458</v>
      </c>
      <c r="F38" s="18">
        <v>0.127</v>
      </c>
      <c r="G38" s="18">
        <v>0.1203</v>
      </c>
      <c r="H38" s="18">
        <v>0.0012</v>
      </c>
      <c r="I38" s="18">
        <v>0.0256</v>
      </c>
      <c r="J38" s="18">
        <v>0.0166</v>
      </c>
      <c r="K38" s="18">
        <v>0.0084</v>
      </c>
      <c r="L38" s="18">
        <v>0.0062</v>
      </c>
      <c r="M38" s="18">
        <v>0.703</v>
      </c>
      <c r="N38" s="18">
        <v>0.1853</v>
      </c>
      <c r="O38" s="18">
        <v>0.702</v>
      </c>
      <c r="P38" s="19">
        <v>34.3769</v>
      </c>
      <c r="Q38" s="19">
        <v>8210.78</v>
      </c>
      <c r="R38" s="19">
        <v>38.1162</v>
      </c>
      <c r="S38" s="19">
        <v>9103.9</v>
      </c>
      <c r="T38" s="19">
        <v>49.9287</v>
      </c>
      <c r="U38" s="20"/>
      <c r="V38" s="20"/>
      <c r="W38" s="28"/>
      <c r="X38" s="20"/>
      <c r="Y38" s="18"/>
      <c r="Z38" s="18"/>
      <c r="AA38" s="35">
        <f t="shared" si="0"/>
        <v>99.99999999999999</v>
      </c>
      <c r="AB38" s="6" t="str">
        <f>IF(AA38=100,"ОК"," ")</f>
        <v>ОК</v>
      </c>
    </row>
    <row r="39" spans="1:28" s="5" customFormat="1" ht="12.75">
      <c r="A39" s="33"/>
      <c r="B39" s="7">
        <v>27</v>
      </c>
      <c r="C39" s="18">
        <v>95.6343</v>
      </c>
      <c r="D39" s="18">
        <v>2.4059</v>
      </c>
      <c r="E39" s="18">
        <v>0.767</v>
      </c>
      <c r="F39" s="18">
        <v>0.1232</v>
      </c>
      <c r="G39" s="18">
        <v>0.1212</v>
      </c>
      <c r="H39" s="18">
        <v>0.0019</v>
      </c>
      <c r="I39" s="18">
        <v>0.0258</v>
      </c>
      <c r="J39" s="18">
        <v>0.017</v>
      </c>
      <c r="K39" s="18">
        <v>0.0054</v>
      </c>
      <c r="L39" s="18">
        <v>0.0064</v>
      </c>
      <c r="M39" s="18">
        <v>0.6984</v>
      </c>
      <c r="N39" s="18">
        <v>0.1935</v>
      </c>
      <c r="O39" s="18">
        <v>0.7026</v>
      </c>
      <c r="P39" s="19">
        <v>34.4012</v>
      </c>
      <c r="Q39" s="19">
        <v>8216.59</v>
      </c>
      <c r="R39" s="19">
        <v>38.1422</v>
      </c>
      <c r="S39" s="19">
        <v>9110.11</v>
      </c>
      <c r="T39" s="19">
        <v>49.9396</v>
      </c>
      <c r="U39" s="20"/>
      <c r="V39" s="20"/>
      <c r="W39" s="28"/>
      <c r="X39" s="29"/>
      <c r="Y39" s="29"/>
      <c r="Z39" s="29"/>
      <c r="AA39" s="35">
        <f t="shared" si="0"/>
        <v>100</v>
      </c>
      <c r="AB39" s="6" t="str">
        <f>IF(AA39=100,"ОК"," ")</f>
        <v>ОК</v>
      </c>
    </row>
    <row r="40" spans="1:28" s="5" customFormat="1" ht="12.75">
      <c r="A40" s="33"/>
      <c r="B40" s="7">
        <v>28</v>
      </c>
      <c r="C40" s="18">
        <v>95.5081</v>
      </c>
      <c r="D40" s="18">
        <v>2.4744</v>
      </c>
      <c r="E40" s="18">
        <v>0.7896</v>
      </c>
      <c r="F40" s="18">
        <v>0.1254</v>
      </c>
      <c r="G40" s="18">
        <v>0.1253</v>
      </c>
      <c r="H40" s="18">
        <v>0.0014</v>
      </c>
      <c r="I40" s="18">
        <v>0.0247</v>
      </c>
      <c r="J40" s="18">
        <v>0.019</v>
      </c>
      <c r="K40" s="18">
        <v>0.0178</v>
      </c>
      <c r="L40" s="18">
        <v>0.01</v>
      </c>
      <c r="M40" s="18">
        <v>0.6803</v>
      </c>
      <c r="N40" s="18">
        <v>0.224</v>
      </c>
      <c r="O40" s="18">
        <v>0.704</v>
      </c>
      <c r="P40" s="19">
        <v>34.44</v>
      </c>
      <c r="Q40" s="19">
        <v>8227.02</v>
      </c>
      <c r="R40" s="19">
        <v>38.17</v>
      </c>
      <c r="S40" s="19">
        <v>9117.13</v>
      </c>
      <c r="T40" s="19">
        <v>49.93</v>
      </c>
      <c r="U40" s="20"/>
      <c r="V40" s="20"/>
      <c r="W40" s="28"/>
      <c r="X40" s="29"/>
      <c r="Y40" s="18"/>
      <c r="Z40" s="18"/>
      <c r="AA40" s="35">
        <f t="shared" si="0"/>
        <v>100</v>
      </c>
      <c r="AB40" s="6"/>
    </row>
    <row r="41" spans="1:28" s="5" customFormat="1" ht="12.75">
      <c r="A41" s="33"/>
      <c r="B41" s="7">
        <v>29</v>
      </c>
      <c r="C41" s="18">
        <v>95.5987</v>
      </c>
      <c r="D41" s="18">
        <v>2.4248</v>
      </c>
      <c r="E41" s="18">
        <v>0.7727</v>
      </c>
      <c r="F41" s="18">
        <v>0.1275</v>
      </c>
      <c r="G41" s="18">
        <v>0.122</v>
      </c>
      <c r="H41" s="18">
        <v>0.0012</v>
      </c>
      <c r="I41" s="18">
        <v>0.0261</v>
      </c>
      <c r="J41" s="18">
        <v>0.017</v>
      </c>
      <c r="K41" s="18">
        <v>0.0055</v>
      </c>
      <c r="L41" s="18">
        <v>0.0064</v>
      </c>
      <c r="M41" s="18">
        <v>0.6958</v>
      </c>
      <c r="N41" s="18">
        <v>0.2023</v>
      </c>
      <c r="O41" s="18">
        <v>0.703</v>
      </c>
      <c r="P41" s="19">
        <v>34.4108</v>
      </c>
      <c r="Q41" s="19">
        <v>8218.88</v>
      </c>
      <c r="R41" s="19">
        <v>38.1524</v>
      </c>
      <c r="S41" s="19">
        <v>9112.54</v>
      </c>
      <c r="T41" s="19">
        <v>49.9404</v>
      </c>
      <c r="U41" s="20"/>
      <c r="V41" s="20"/>
      <c r="W41" s="28"/>
      <c r="X41" s="29"/>
      <c r="Y41" s="18"/>
      <c r="Z41" s="18"/>
      <c r="AA41" s="35">
        <f t="shared" si="0"/>
        <v>99.99999999999999</v>
      </c>
      <c r="AB41" s="6"/>
    </row>
    <row r="42" spans="1:28" s="5" customFormat="1" ht="12.75">
      <c r="A42" s="33"/>
      <c r="B42" s="7">
        <v>30</v>
      </c>
      <c r="C42" s="18">
        <v>95.5816</v>
      </c>
      <c r="D42" s="18">
        <v>2.4361</v>
      </c>
      <c r="E42" s="18">
        <v>0.7801</v>
      </c>
      <c r="F42" s="18">
        <v>0.1243</v>
      </c>
      <c r="G42" s="18">
        <v>0.1249</v>
      </c>
      <c r="H42" s="18">
        <v>0.0021</v>
      </c>
      <c r="I42" s="18">
        <v>0.0263</v>
      </c>
      <c r="J42" s="18">
        <v>0.0169</v>
      </c>
      <c r="K42" s="18">
        <v>0.0097</v>
      </c>
      <c r="L42" s="18">
        <v>0.0063</v>
      </c>
      <c r="M42" s="18">
        <v>0.695</v>
      </c>
      <c r="N42" s="18">
        <v>0.1967</v>
      </c>
      <c r="O42" s="18">
        <v>0.7032</v>
      </c>
      <c r="P42" s="19">
        <v>34.426</v>
      </c>
      <c r="Q42" s="19">
        <v>8222.51</v>
      </c>
      <c r="R42" s="19">
        <v>38.1688</v>
      </c>
      <c r="S42" s="19">
        <v>9116.46</v>
      </c>
      <c r="T42" s="19">
        <v>49.9539</v>
      </c>
      <c r="U42" s="20"/>
      <c r="V42" s="20"/>
      <c r="W42" s="28"/>
      <c r="X42" s="29"/>
      <c r="Y42" s="30"/>
      <c r="Z42" s="41"/>
      <c r="AA42" s="35">
        <f t="shared" si="0"/>
        <v>100</v>
      </c>
      <c r="AB42" s="6" t="str">
        <f>IF(AA42=100,"ОК"," ")</f>
        <v>ОК</v>
      </c>
    </row>
    <row r="43" spans="1:29" ht="12.75" customHeight="1">
      <c r="A43" s="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37"/>
      <c r="Z43" s="37"/>
      <c r="AA43" s="38"/>
      <c r="AB43" s="3"/>
      <c r="AC43"/>
    </row>
    <row r="44" spans="1:27" ht="12.75">
      <c r="A44" s="1"/>
      <c r="B44" s="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1"/>
      <c r="Z44" s="1"/>
      <c r="AA44" s="1"/>
    </row>
    <row r="45" spans="1:27" ht="12.75">
      <c r="A45" s="1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1"/>
      <c r="R45" s="31"/>
      <c r="S45" s="31"/>
      <c r="T45" s="31"/>
      <c r="U45" s="31"/>
      <c r="V45" s="31"/>
      <c r="W45" s="31"/>
      <c r="X45" s="31"/>
      <c r="Y45" s="1"/>
      <c r="Z45" s="1"/>
      <c r="AA45" s="1"/>
    </row>
    <row r="46" spans="1:27" ht="12.75">
      <c r="A46" s="1"/>
      <c r="B46" s="1"/>
      <c r="C46" s="42" t="s">
        <v>43</v>
      </c>
      <c r="D46" s="42"/>
      <c r="E46" s="42"/>
      <c r="F46" s="42"/>
      <c r="G46" s="42"/>
      <c r="H46" s="17"/>
      <c r="I46" s="17"/>
      <c r="J46" s="17"/>
      <c r="K46" s="17"/>
      <c r="L46" s="63" t="s">
        <v>36</v>
      </c>
      <c r="M46" s="63"/>
      <c r="N46" s="17"/>
      <c r="O46" s="17"/>
      <c r="P46" s="17"/>
      <c r="Q46" s="17"/>
      <c r="R46" s="17"/>
      <c r="S46" s="17"/>
      <c r="T46" s="69" t="s">
        <v>52</v>
      </c>
      <c r="U46" s="69"/>
      <c r="V46" s="69"/>
      <c r="W46" s="69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32" t="s">
        <v>1</v>
      </c>
      <c r="Q47" s="1"/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42" t="s">
        <v>37</v>
      </c>
      <c r="D48" s="42"/>
      <c r="E48" s="42"/>
      <c r="F48" s="17"/>
      <c r="G48" s="17"/>
      <c r="H48" s="17"/>
      <c r="I48" s="17"/>
      <c r="J48" s="17"/>
      <c r="K48" s="17"/>
      <c r="L48" s="40" t="s">
        <v>50</v>
      </c>
      <c r="M48" s="17"/>
      <c r="N48" s="17"/>
      <c r="O48" s="17"/>
      <c r="P48" s="17"/>
      <c r="Q48" s="17"/>
      <c r="R48" s="17"/>
      <c r="S48" s="17"/>
      <c r="T48" s="70" t="s">
        <v>52</v>
      </c>
      <c r="U48" s="70"/>
      <c r="V48" s="70"/>
      <c r="W48" s="70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32" t="s">
        <v>1</v>
      </c>
      <c r="Q49" s="1"/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43">
    <mergeCell ref="Z9:Z12"/>
    <mergeCell ref="E10:E12"/>
    <mergeCell ref="F10:F12"/>
    <mergeCell ref="B9:B12"/>
    <mergeCell ref="L10:L12"/>
    <mergeCell ref="T10:T12"/>
    <mergeCell ref="C9:N9"/>
    <mergeCell ref="W9:W12"/>
    <mergeCell ref="I10:I12"/>
    <mergeCell ref="K10:K12"/>
    <mergeCell ref="L46:M46"/>
    <mergeCell ref="C48:E48"/>
    <mergeCell ref="W2:Y2"/>
    <mergeCell ref="B7:Y7"/>
    <mergeCell ref="B8:Y8"/>
    <mergeCell ref="D10:D12"/>
    <mergeCell ref="C10:C12"/>
    <mergeCell ref="T46:W46"/>
    <mergeCell ref="T48:W48"/>
    <mergeCell ref="M10:M12"/>
    <mergeCell ref="R10:R12"/>
    <mergeCell ref="C44:X44"/>
    <mergeCell ref="B43:X43"/>
    <mergeCell ref="O10:O12"/>
    <mergeCell ref="J10:J12"/>
    <mergeCell ref="N10:N12"/>
    <mergeCell ref="P10:P12"/>
    <mergeCell ref="B1:E1"/>
    <mergeCell ref="B2:E2"/>
    <mergeCell ref="B3:E3"/>
    <mergeCell ref="B4:F4"/>
    <mergeCell ref="B5:H5"/>
    <mergeCell ref="G10:G12"/>
    <mergeCell ref="C46:G46"/>
    <mergeCell ref="C6:AA6"/>
    <mergeCell ref="X9:X12"/>
    <mergeCell ref="Y9:Y12"/>
    <mergeCell ref="O9:T9"/>
    <mergeCell ref="S10:S12"/>
    <mergeCell ref="Q10:Q12"/>
    <mergeCell ref="H10:H12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2016-03-01T07:31:47Z</cp:lastPrinted>
  <dcterms:created xsi:type="dcterms:W3CDTF">2010-01-29T08:37:16Z</dcterms:created>
  <dcterms:modified xsi:type="dcterms:W3CDTF">2016-10-13T06:48:35Z</dcterms:modified>
  <cp:category/>
  <cp:version/>
  <cp:contentType/>
  <cp:contentStatus/>
</cp:coreProperties>
</file>