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<sst xmlns="http://schemas.openxmlformats.org/spreadsheetml/2006/main" count="57" uniqueCount="52">
  <si>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</si>
  <si>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</si>
  <si>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</si>
  <si>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</si>
  <si>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</si>
  <si>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</si>
  <si>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</si>
  <si>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</si>
  <si>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</si>
  <si>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</si>
  <si>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</si>
  <si>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</si>
  <si>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</si>
  <si>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</si>
  <si>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</si>
  <si>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</si>
  <si>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</si>
  <si>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</si>
  <si>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</si>
  <si>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</si>
  <si>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</si>
  <si>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</si>
  <si>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</si>
  <si>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</si>
  <si>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</si>
  <si>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</si>
  <si>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</si>
  <si>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</si>
  <si>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</si>
  <si>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</si>
  <si>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</si>
  <si>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</si>
  <si>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</si>
  <si>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</si>
  <si>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</si>
  <si>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</si>
  <si>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</si>
  <si>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</si>
  <si>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</si>
  <si>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</si>
  <si>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</si>
  <si>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</si>
  <si>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</si>
  <si>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</si>
  <si>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</si>
  <si>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</si>
  <si>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</si>
  <si>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</si>
  <si>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</si>
  <si>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</si>
  <si>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Яворівським УЕГГ ПАТ "Львівгаз" з ГРС Великий Любінь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</si>
  <si>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Комарно-Яворів 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01.09.2016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30.09.2016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</si>
</sst>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2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125" style="0" customWidth="1"/>
    <col min="4" max="4" width="7.75390625" style="0" customWidth="1"/>
    <col min="5" max="5" width="8.0039062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0" t="s">
        <v>12</v>
      </c>
      <c r="C1" s="80"/>
      <c r="D1" s="80"/>
      <c r="E1" s="8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38</v>
      </c>
      <c r="C2" s="80"/>
      <c r="D2" s="80"/>
      <c r="E2" s="8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0" t="s">
        <v>44</v>
      </c>
      <c r="C3" s="80"/>
      <c r="D3" s="80"/>
      <c r="E3" s="8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45</v>
      </c>
      <c r="C5" s="80"/>
      <c r="D5" s="80"/>
      <c r="E5" s="80"/>
      <c r="F5" s="80"/>
      <c r="G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4" t="s">
        <v>50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6" t="s">
        <v>39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35</v>
      </c>
      <c r="P9" s="68"/>
      <c r="Q9" s="68"/>
      <c r="R9" s="70"/>
      <c r="S9" s="70"/>
      <c r="T9" s="71"/>
      <c r="U9" s="50" t="s">
        <v>31</v>
      </c>
      <c r="V9" s="53" t="s">
        <v>32</v>
      </c>
      <c r="W9" s="66" t="s">
        <v>41</v>
      </c>
      <c r="X9" s="66" t="s">
        <v>42</v>
      </c>
      <c r="Y9" s="66" t="s">
        <v>43</v>
      </c>
      <c r="Z9" s="4"/>
      <c r="AB9" s="7"/>
      <c r="AC9"/>
    </row>
    <row r="10" spans="2:29" ht="48.75" customHeight="1">
      <c r="B10" s="57"/>
      <c r="C10" s="65" t="s">
        <v>19</v>
      </c>
      <c r="D10" s="65" t="s">
        <v>20</v>
      </c>
      <c r="E10" s="65" t="s">
        <v>21</v>
      </c>
      <c r="F10" s="65" t="s">
        <v>22</v>
      </c>
      <c r="G10" s="65" t="s">
        <v>23</v>
      </c>
      <c r="H10" s="65" t="s">
        <v>24</v>
      </c>
      <c r="I10" s="65" t="s">
        <v>25</v>
      </c>
      <c r="J10" s="65" t="s">
        <v>26</v>
      </c>
      <c r="K10" s="65" t="s">
        <v>27</v>
      </c>
      <c r="L10" s="65" t="s">
        <v>28</v>
      </c>
      <c r="M10" s="59" t="s">
        <v>29</v>
      </c>
      <c r="N10" s="59" t="s">
        <v>30</v>
      </c>
      <c r="O10" s="59" t="s">
        <v>13</v>
      </c>
      <c r="P10" s="62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6"/>
      <c r="X10" s="66"/>
      <c r="Y10" s="66"/>
      <c r="Z10" s="4"/>
      <c r="AB10" s="7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66"/>
      <c r="X11" s="66"/>
      <c r="Y11" s="66"/>
      <c r="Z11" s="4"/>
      <c r="AB11" s="7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66"/>
      <c r="X12" s="66"/>
      <c r="Y12" s="66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8" t="s">
        <v>40</v>
      </c>
      <c r="X15" s="39" t="s">
        <v>40</v>
      </c>
      <c r="Y15" s="39" t="s">
        <v>40</v>
      </c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2"/>
      <c r="X16" s="30"/>
      <c r="Y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>
        <v>97.615</v>
      </c>
      <c r="D17" s="28">
        <v>0.425</v>
      </c>
      <c r="E17" s="28">
        <v>0.265</v>
      </c>
      <c r="F17" s="28">
        <v>0.129</v>
      </c>
      <c r="G17" s="28">
        <v>0.107</v>
      </c>
      <c r="H17" s="28">
        <v>0.003</v>
      </c>
      <c r="I17" s="28">
        <v>0.111</v>
      </c>
      <c r="J17" s="28">
        <v>0.032</v>
      </c>
      <c r="K17" s="28">
        <v>0.061</v>
      </c>
      <c r="L17" s="28">
        <v>0.009</v>
      </c>
      <c r="M17" s="28">
        <v>0.942</v>
      </c>
      <c r="N17" s="28">
        <v>0.301</v>
      </c>
      <c r="O17" s="28">
        <v>0.6914</v>
      </c>
      <c r="P17" s="29">
        <v>33.67</v>
      </c>
      <c r="Q17" s="29">
        <v>8042.05</v>
      </c>
      <c r="R17" s="29">
        <v>37.34</v>
      </c>
      <c r="S17" s="29">
        <v>8918.06</v>
      </c>
      <c r="T17" s="29">
        <v>49.28</v>
      </c>
      <c r="U17" s="29"/>
      <c r="V17" s="30"/>
      <c r="W17" s="33"/>
      <c r="X17" s="30"/>
      <c r="Y17" s="30"/>
      <c r="AA17" s="12">
        <f t="shared" si="0"/>
        <v>100</v>
      </c>
      <c r="AB17" s="13" t="str">
        <f>IF(AA17=100,"ОК"," ")</f>
        <v>ОК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8"/>
      <c r="X18" s="39"/>
      <c r="Y18" s="39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30"/>
      <c r="W23" s="32"/>
      <c r="X23" s="30"/>
      <c r="Y23" s="30"/>
      <c r="AA23" s="12">
        <f t="shared" si="0"/>
        <v>0</v>
      </c>
      <c r="AB23" s="13"/>
    </row>
    <row r="24" spans="2:28" s="11" customFormat="1" ht="12.75">
      <c r="B24" s="8">
        <v>12</v>
      </c>
      <c r="C24" s="28">
        <v>97.46</v>
      </c>
      <c r="D24" s="28">
        <v>0.446</v>
      </c>
      <c r="E24" s="28">
        <v>0.275</v>
      </c>
      <c r="F24" s="28">
        <v>0.128</v>
      </c>
      <c r="G24" s="28">
        <v>0.108</v>
      </c>
      <c r="H24" s="28">
        <v>0.002</v>
      </c>
      <c r="I24" s="28">
        <v>0.109</v>
      </c>
      <c r="J24" s="28">
        <v>0.032</v>
      </c>
      <c r="K24" s="28">
        <v>0.065</v>
      </c>
      <c r="L24" s="28">
        <v>0.007</v>
      </c>
      <c r="M24" s="28">
        <v>1.063</v>
      </c>
      <c r="N24" s="28">
        <v>0.305</v>
      </c>
      <c r="O24" s="28">
        <v>0.6923</v>
      </c>
      <c r="P24" s="29">
        <v>33.64</v>
      </c>
      <c r="Q24" s="29">
        <v>8035.26</v>
      </c>
      <c r="R24" s="29">
        <v>37.31</v>
      </c>
      <c r="S24" s="29">
        <v>8910.41</v>
      </c>
      <c r="T24" s="29">
        <v>49.21</v>
      </c>
      <c r="U24" s="29"/>
      <c r="V24" s="30"/>
      <c r="W24" s="33"/>
      <c r="X24" s="30"/>
      <c r="Y24" s="30"/>
      <c r="AA24" s="12">
        <f t="shared" si="0"/>
        <v>100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2"/>
      <c r="X25" s="30"/>
      <c r="Y25" s="30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8"/>
      <c r="X26" s="39"/>
      <c r="Y26" s="39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29"/>
      <c r="R29" s="29"/>
      <c r="S29" s="29"/>
      <c r="T29" s="29"/>
      <c r="U29" s="29"/>
      <c r="V29" s="30"/>
      <c r="W29" s="40"/>
      <c r="X29" s="41"/>
      <c r="Y29" s="42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38"/>
      <c r="X31" s="39"/>
      <c r="Y31" s="39"/>
      <c r="AA31" s="12">
        <f t="shared" si="0"/>
        <v>0</v>
      </c>
      <c r="AB31" s="13"/>
    </row>
    <row r="32" spans="2:28" s="11" customFormat="1" ht="12.75">
      <c r="B32" s="14">
        <v>20</v>
      </c>
      <c r="C32" s="28">
        <v>97.5001</v>
      </c>
      <c r="D32" s="28">
        <v>0.3982</v>
      </c>
      <c r="E32" s="28">
        <v>0.2471</v>
      </c>
      <c r="F32" s="28">
        <v>0.1145</v>
      </c>
      <c r="G32" s="28">
        <v>0.108</v>
      </c>
      <c r="H32" s="28">
        <v>0.002</v>
      </c>
      <c r="I32" s="28">
        <v>0.0882</v>
      </c>
      <c r="J32" s="28">
        <v>0.0401</v>
      </c>
      <c r="K32" s="28">
        <v>0.1276</v>
      </c>
      <c r="L32" s="28">
        <v>0.0086</v>
      </c>
      <c r="M32" s="28">
        <v>1.0878</v>
      </c>
      <c r="N32" s="28">
        <v>0.2796</v>
      </c>
      <c r="O32" s="28">
        <v>0.6928</v>
      </c>
      <c r="P32" s="29">
        <v>33.67</v>
      </c>
      <c r="Q32" s="29">
        <v>8042.47</v>
      </c>
      <c r="R32" s="29">
        <v>37.36</v>
      </c>
      <c r="S32" s="29">
        <v>8922.16</v>
      </c>
      <c r="T32" s="29">
        <v>49.25</v>
      </c>
      <c r="U32" s="29"/>
      <c r="V32" s="30"/>
      <c r="W32" s="33"/>
      <c r="X32" s="30"/>
      <c r="Y32" s="28"/>
      <c r="AA32" s="12">
        <f t="shared" si="0"/>
        <v>100.00180000000002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  <c r="R36" s="29"/>
      <c r="S36" s="29"/>
      <c r="T36" s="29"/>
      <c r="U36" s="29"/>
      <c r="V36" s="30"/>
      <c r="W36" s="32"/>
      <c r="X36" s="30"/>
      <c r="Y36" s="30"/>
      <c r="AA36" s="12">
        <f t="shared" si="0"/>
        <v>0</v>
      </c>
      <c r="AB36" s="13" t="str">
        <f>IF(AA36=100,"ОК"," ")</f>
        <v> 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>
        <v>97.3975</v>
      </c>
      <c r="D41" s="28">
        <v>0.4414</v>
      </c>
      <c r="E41" s="28">
        <v>0.277</v>
      </c>
      <c r="F41" s="28">
        <v>0.1458</v>
      </c>
      <c r="G41" s="28">
        <v>0.1062</v>
      </c>
      <c r="H41" s="28">
        <v>0.001</v>
      </c>
      <c r="I41" s="28">
        <v>0.076</v>
      </c>
      <c r="J41" s="28">
        <v>0.0324</v>
      </c>
      <c r="K41" s="28">
        <v>0.0975</v>
      </c>
      <c r="L41" s="28">
        <v>0.0115</v>
      </c>
      <c r="M41" s="28">
        <v>1.1044</v>
      </c>
      <c r="N41" s="28">
        <v>0.31</v>
      </c>
      <c r="O41" s="28">
        <v>0.6931</v>
      </c>
      <c r="P41" s="29">
        <v>33.65</v>
      </c>
      <c r="Q41" s="29">
        <v>8036.19</v>
      </c>
      <c r="R41" s="29">
        <v>37.33</v>
      </c>
      <c r="S41" s="29">
        <v>8915.26</v>
      </c>
      <c r="T41" s="29">
        <v>49.21</v>
      </c>
      <c r="U41" s="29"/>
      <c r="V41" s="30"/>
      <c r="W41" s="32"/>
      <c r="X41" s="43"/>
      <c r="Y41" s="28"/>
      <c r="AA41" s="12">
        <f t="shared" si="0"/>
        <v>100.00069999999998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26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1" t="s">
        <v>46</v>
      </c>
      <c r="D47" s="81"/>
      <c r="E47" s="81"/>
      <c r="F47" s="81"/>
      <c r="G47" s="81"/>
      <c r="H47" s="27"/>
      <c r="I47" s="27"/>
      <c r="J47" s="27"/>
      <c r="K47" s="27"/>
      <c r="L47" s="81" t="s">
        <v>47</v>
      </c>
      <c r="M47" s="81"/>
      <c r="N47" s="27"/>
      <c r="O47" s="27"/>
      <c r="P47" s="27"/>
      <c r="Q47" s="27"/>
      <c r="R47" s="27"/>
      <c r="S47" s="27"/>
      <c r="T47" s="27"/>
      <c r="U47" s="82"/>
      <c r="V47" s="82"/>
      <c r="W47" s="1"/>
    </row>
    <row r="48" spans="2:23" ht="12.75">
      <c r="B48" s="1"/>
      <c r="C48" s="83" t="s">
        <v>36</v>
      </c>
      <c r="D48" s="83"/>
      <c r="E48" s="83"/>
      <c r="F48" s="83"/>
      <c r="G48" s="83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1" t="s">
        <v>48</v>
      </c>
      <c r="D49" s="81"/>
      <c r="E49" s="81"/>
      <c r="F49" s="27"/>
      <c r="G49" s="27"/>
      <c r="H49" s="27"/>
      <c r="I49" s="27"/>
      <c r="J49" s="27"/>
      <c r="K49" s="27"/>
      <c r="L49" s="81" t="s">
        <v>49</v>
      </c>
      <c r="M49" s="81"/>
      <c r="N49" s="27"/>
      <c r="O49" s="27"/>
      <c r="P49" s="27"/>
      <c r="Q49" s="27"/>
      <c r="R49" s="27"/>
      <c r="S49" s="27"/>
      <c r="T49" s="27"/>
      <c r="U49" s="82"/>
      <c r="V49" s="8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2016-10-13T06:46:43Z</dcterms:modified>
  <cp:category/>
  <cp:version/>
  <cp:contentType/>
  <cp:contentStatus/>
</cp:coreProperties>
</file>