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<sst xmlns="http://schemas.openxmlformats.org/spreadsheetml/2006/main" count="57" uniqueCount="52">
  <si>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</si>
  <si>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</si>
  <si>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</si>
  <si>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</si>
  <si>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</si>
  <si>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</si>
  <si>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</si>
  <si>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</si>
  <si>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</si>
  <si>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</si>
  <si>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</si>
  <si>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</si>
  <si>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</si>
  <si>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</si>
  <si>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</si>
  <si>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</si>
  <si>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</si>
  <si>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</si>
  <si>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</si>
  <si>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</si>
  <si>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</si>
  <si>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</si>
  <si>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</si>
  <si>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</si>
  <si>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</si>
  <si>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</si>
  <si>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</si>
  <si>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</si>
  <si>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</si>
  <si>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</si>
  <si>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</si>
  <si>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</si>
  <si>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</si>
  <si>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</si>
  <si>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</si>
  <si>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</si>
  <si>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</si>
  <si>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</si>
  <si>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</si>
  <si>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</si>
  <si>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</si>
  <si>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</si>
  <si>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</si>
  <si>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</si>
  <si>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r>
      <t xml:space="preserve">переданого </t>
    </r>
    <r>
      <rPr>
        <b/>
        <u val="single"/>
        <sz val="12"/>
        <rFont val="Arial"/>
        <family val="2"/>
      </rPr>
      <t>Комарнівською ВТС Бібрського ЛВУМГ та прийнятого    ТзОВ НВП "Енергія Новояворівськ" з ГРС"Сірка" Яворів (зам.  "Енергія Новояворівськ" )</t>
    </r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</si>
  <si>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</si>
  <si>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</si>
  <si>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</si>
  <si>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</si>
  <si>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t>Комарнівської ВТС Бібрського ЛВУМГ</t>
  </si>
  <si>
    <t>Свідоцтво про атестацію №РЛ 157/15 чинне до 14.12.20 р.</t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</si>
  <si>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 - 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01.09.2016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30.09.2016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</si>
</sst>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21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textRotation="90" wrapText="1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5">
      <selection activeCell="D46" sqref="D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65" t="s">
        <v>12</v>
      </c>
      <c r="C1" s="65"/>
      <c r="D1" s="65"/>
      <c r="E1" s="65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5" t="s">
        <v>38</v>
      </c>
      <c r="C2" s="65"/>
      <c r="D2" s="65"/>
      <c r="E2" s="65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4"/>
      <c r="X2" s="55"/>
      <c r="Y2" s="55"/>
      <c r="Z2" s="4"/>
      <c r="AA2" s="4"/>
    </row>
    <row r="3" spans="2:27" ht="12.75">
      <c r="B3" s="65" t="s">
        <v>49</v>
      </c>
      <c r="C3" s="65"/>
      <c r="D3" s="65"/>
      <c r="E3" s="65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5" t="s">
        <v>50</v>
      </c>
      <c r="C5" s="65"/>
      <c r="D5" s="65"/>
      <c r="E5" s="65"/>
      <c r="F5" s="65"/>
      <c r="G5" s="65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3" t="s">
        <v>33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4"/>
    </row>
    <row r="7" spans="2:27" ht="33" customHeight="1">
      <c r="B7" s="56" t="s">
        <v>44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4"/>
      <c r="AA7" s="4"/>
    </row>
    <row r="8" spans="2:27" ht="18" customHeight="1">
      <c r="B8" s="58" t="s">
        <v>51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4"/>
      <c r="AA8" s="4"/>
    </row>
    <row r="9" spans="2:29" ht="32.25" customHeight="1">
      <c r="B9" s="75" t="s">
        <v>39</v>
      </c>
      <c r="C9" s="46" t="s">
        <v>34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71"/>
      <c r="O9" s="46" t="s">
        <v>35</v>
      </c>
      <c r="P9" s="47"/>
      <c r="Q9" s="47"/>
      <c r="R9" s="48"/>
      <c r="S9" s="48"/>
      <c r="T9" s="49"/>
      <c r="U9" s="68" t="s">
        <v>31</v>
      </c>
      <c r="V9" s="74" t="s">
        <v>32</v>
      </c>
      <c r="W9" s="78" t="s">
        <v>41</v>
      </c>
      <c r="X9" s="78" t="s">
        <v>42</v>
      </c>
      <c r="Y9" s="78" t="s">
        <v>43</v>
      </c>
      <c r="Z9" s="4"/>
      <c r="AB9" s="7"/>
      <c r="AC9"/>
    </row>
    <row r="10" spans="2:29" ht="48.75" customHeight="1">
      <c r="B10" s="76"/>
      <c r="C10" s="53" t="s">
        <v>19</v>
      </c>
      <c r="D10" s="53" t="s">
        <v>20</v>
      </c>
      <c r="E10" s="53" t="s">
        <v>21</v>
      </c>
      <c r="F10" s="53" t="s">
        <v>22</v>
      </c>
      <c r="G10" s="53" t="s">
        <v>23</v>
      </c>
      <c r="H10" s="53" t="s">
        <v>24</v>
      </c>
      <c r="I10" s="53" t="s">
        <v>25</v>
      </c>
      <c r="J10" s="53" t="s">
        <v>26</v>
      </c>
      <c r="K10" s="53" t="s">
        <v>27</v>
      </c>
      <c r="L10" s="53" t="s">
        <v>28</v>
      </c>
      <c r="M10" s="50" t="s">
        <v>29</v>
      </c>
      <c r="N10" s="50" t="s">
        <v>30</v>
      </c>
      <c r="O10" s="50" t="s">
        <v>13</v>
      </c>
      <c r="P10" s="60" t="s">
        <v>14</v>
      </c>
      <c r="Q10" s="50" t="s">
        <v>16</v>
      </c>
      <c r="R10" s="50" t="s">
        <v>15</v>
      </c>
      <c r="S10" s="50" t="s">
        <v>17</v>
      </c>
      <c r="T10" s="50" t="s">
        <v>18</v>
      </c>
      <c r="U10" s="69"/>
      <c r="V10" s="66"/>
      <c r="W10" s="78"/>
      <c r="X10" s="78"/>
      <c r="Y10" s="78"/>
      <c r="Z10" s="4"/>
      <c r="AB10" s="7"/>
      <c r="AC10"/>
    </row>
    <row r="11" spans="2:29" ht="15.75" customHeight="1">
      <c r="B11" s="76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66"/>
      <c r="N11" s="66"/>
      <c r="O11" s="66"/>
      <c r="P11" s="61"/>
      <c r="Q11" s="51"/>
      <c r="R11" s="66"/>
      <c r="S11" s="66"/>
      <c r="T11" s="66"/>
      <c r="U11" s="69"/>
      <c r="V11" s="66"/>
      <c r="W11" s="78"/>
      <c r="X11" s="78"/>
      <c r="Y11" s="78"/>
      <c r="Z11" s="4"/>
      <c r="AB11" s="7"/>
      <c r="AC11"/>
    </row>
    <row r="12" spans="2:29" ht="21" customHeight="1">
      <c r="B12" s="77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67"/>
      <c r="N12" s="67"/>
      <c r="O12" s="67"/>
      <c r="P12" s="62"/>
      <c r="Q12" s="52"/>
      <c r="R12" s="67"/>
      <c r="S12" s="67"/>
      <c r="T12" s="67"/>
      <c r="U12" s="70"/>
      <c r="V12" s="67"/>
      <c r="W12" s="78"/>
      <c r="X12" s="78"/>
      <c r="Y12" s="78"/>
      <c r="Z12" s="4"/>
      <c r="AB12" s="7"/>
      <c r="AC12"/>
    </row>
    <row r="13" spans="2:28" s="10" customFormat="1" ht="12.75">
      <c r="B13" s="8">
        <v>1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28"/>
      <c r="R13" s="28"/>
      <c r="S13" s="9"/>
      <c r="T13" s="9"/>
      <c r="U13" s="9"/>
      <c r="V13" s="9"/>
      <c r="W13" s="15"/>
      <c r="X13" s="9"/>
      <c r="Y13" s="9"/>
      <c r="AA13" s="11">
        <f>SUM(C13:N13)</f>
        <v>0</v>
      </c>
      <c r="AB13" s="12" t="str">
        <f>IF(AA13=100,"ОК"," ")</f>
        <v> </v>
      </c>
    </row>
    <row r="14" spans="2:28" s="10" customFormat="1" ht="12.75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6"/>
      <c r="X14" s="37"/>
      <c r="Y14" s="37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0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0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1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>
        <v>98.422</v>
      </c>
      <c r="D18" s="27">
        <v>0.274</v>
      </c>
      <c r="E18" s="27">
        <v>0.13</v>
      </c>
      <c r="F18" s="27">
        <v>0.062</v>
      </c>
      <c r="G18" s="27">
        <v>0.051</v>
      </c>
      <c r="H18" s="27">
        <v>0.002</v>
      </c>
      <c r="I18" s="27">
        <v>0.05</v>
      </c>
      <c r="J18" s="27">
        <v>0.016</v>
      </c>
      <c r="K18" s="27">
        <v>0.024</v>
      </c>
      <c r="L18" s="27">
        <v>0.006</v>
      </c>
      <c r="M18" s="27">
        <v>0.755</v>
      </c>
      <c r="N18" s="27">
        <v>0.208</v>
      </c>
      <c r="O18" s="27">
        <v>0.6818</v>
      </c>
      <c r="P18" s="28">
        <v>33.43</v>
      </c>
      <c r="Q18" s="28">
        <v>7985.09</v>
      </c>
      <c r="R18" s="28">
        <v>37.09</v>
      </c>
      <c r="S18" s="28">
        <v>8857.9</v>
      </c>
      <c r="T18" s="28">
        <v>49.29</v>
      </c>
      <c r="U18" s="28"/>
      <c r="V18" s="29"/>
      <c r="W18" s="36" t="s">
        <v>40</v>
      </c>
      <c r="X18" s="37" t="s">
        <v>40</v>
      </c>
      <c r="Y18" s="37" t="s">
        <v>40</v>
      </c>
      <c r="AA18" s="11">
        <f t="shared" si="0"/>
        <v>99.99999999999999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1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1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0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6"/>
      <c r="X22" s="37"/>
      <c r="Y22" s="37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0"/>
      <c r="X23" s="29"/>
      <c r="Y23" s="29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6"/>
      <c r="X24" s="37"/>
      <c r="Y24" s="37"/>
      <c r="AA24" s="11">
        <f t="shared" si="0"/>
        <v>0</v>
      </c>
      <c r="AB24" s="12"/>
    </row>
    <row r="25" spans="2:28" s="10" customFormat="1" ht="12.75">
      <c r="B25" s="8">
        <v>13</v>
      </c>
      <c r="C25" s="27">
        <v>98.452</v>
      </c>
      <c r="D25" s="27">
        <v>0.264</v>
      </c>
      <c r="E25" s="27">
        <v>0.13</v>
      </c>
      <c r="F25" s="27">
        <v>0.067</v>
      </c>
      <c r="G25" s="27">
        <v>0.049</v>
      </c>
      <c r="H25" s="27">
        <v>0.003</v>
      </c>
      <c r="I25" s="27">
        <v>0.052</v>
      </c>
      <c r="J25" s="27">
        <v>0.015</v>
      </c>
      <c r="K25" s="27">
        <v>0.027</v>
      </c>
      <c r="L25" s="27">
        <v>0.007</v>
      </c>
      <c r="M25" s="27">
        <v>0.724</v>
      </c>
      <c r="N25" s="27">
        <v>0.21</v>
      </c>
      <c r="O25" s="27">
        <v>0.6818</v>
      </c>
      <c r="P25" s="28">
        <v>33.45</v>
      </c>
      <c r="Q25" s="28">
        <v>7988.67</v>
      </c>
      <c r="R25" s="28">
        <v>37.11</v>
      </c>
      <c r="S25" s="28">
        <v>8861.82</v>
      </c>
      <c r="T25" s="28">
        <v>49.31</v>
      </c>
      <c r="U25" s="28"/>
      <c r="V25" s="29"/>
      <c r="W25" s="30"/>
      <c r="X25" s="29"/>
      <c r="Y25" s="29"/>
      <c r="AA25" s="11">
        <f t="shared" si="0"/>
        <v>100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6"/>
      <c r="X26" s="37"/>
      <c r="Y26" s="37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2"/>
      <c r="X27" s="33"/>
      <c r="Y27" s="34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5"/>
      <c r="W28" s="36"/>
      <c r="X28" s="37"/>
      <c r="Y28" s="37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8"/>
      <c r="X29" s="39"/>
      <c r="Y29" s="40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1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1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1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98.1576</v>
      </c>
      <c r="D33" s="27">
        <v>0.3693</v>
      </c>
      <c r="E33" s="27">
        <v>0.175</v>
      </c>
      <c r="F33" s="27">
        <v>0.0712</v>
      </c>
      <c r="G33" s="27">
        <v>0.0584</v>
      </c>
      <c r="H33" s="27">
        <v>0.0001</v>
      </c>
      <c r="I33" s="27">
        <v>0.0451</v>
      </c>
      <c r="J33" s="27">
        <v>0.0205</v>
      </c>
      <c r="K33" s="27">
        <v>0.0963</v>
      </c>
      <c r="L33" s="27">
        <v>0.0117</v>
      </c>
      <c r="M33" s="27">
        <v>0.7785</v>
      </c>
      <c r="N33" s="27">
        <v>0.2162</v>
      </c>
      <c r="O33" s="27">
        <v>0.6855</v>
      </c>
      <c r="P33" s="28">
        <v>33.57</v>
      </c>
      <c r="Q33" s="28">
        <v>8018.96</v>
      </c>
      <c r="R33" s="28">
        <v>37.25</v>
      </c>
      <c r="S33" s="28">
        <v>8898.11</v>
      </c>
      <c r="T33" s="28">
        <v>49.38</v>
      </c>
      <c r="U33" s="28"/>
      <c r="V33" s="29"/>
      <c r="W33" s="36"/>
      <c r="X33" s="37"/>
      <c r="Y33" s="37"/>
      <c r="AA33" s="11">
        <f t="shared" si="0"/>
        <v>99.99990000000001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0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1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0"/>
      <c r="X36" s="29"/>
      <c r="Y36" s="29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1"/>
      <c r="X37" s="29"/>
      <c r="Y37" s="29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>
        <v>98.0969</v>
      </c>
      <c r="D38" s="27">
        <v>0.3997</v>
      </c>
      <c r="E38" s="27">
        <v>0.2017</v>
      </c>
      <c r="F38" s="27">
        <v>0.0798</v>
      </c>
      <c r="G38" s="27">
        <v>0.0643</v>
      </c>
      <c r="H38" s="27">
        <v>0.001</v>
      </c>
      <c r="I38" s="27">
        <v>0.0447</v>
      </c>
      <c r="J38" s="27">
        <v>0.0195</v>
      </c>
      <c r="K38" s="27">
        <v>0.0539</v>
      </c>
      <c r="L38" s="27">
        <v>0.0081</v>
      </c>
      <c r="M38" s="27">
        <v>0.7843</v>
      </c>
      <c r="N38" s="27">
        <v>0.247</v>
      </c>
      <c r="O38" s="27">
        <v>0.6854</v>
      </c>
      <c r="P38" s="28">
        <v>33.54</v>
      </c>
      <c r="Q38" s="28">
        <v>8010.82</v>
      </c>
      <c r="R38" s="28">
        <v>37.22</v>
      </c>
      <c r="S38" s="28">
        <v>8889.27</v>
      </c>
      <c r="T38" s="28">
        <v>49.34</v>
      </c>
      <c r="U38" s="28"/>
      <c r="V38" s="29"/>
      <c r="W38" s="31"/>
      <c r="X38" s="29"/>
      <c r="Y38" s="27"/>
      <c r="AA38" s="11">
        <f t="shared" si="0"/>
        <v>100.00090000000002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1"/>
      <c r="X39" s="41"/>
      <c r="Y39" s="41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1"/>
      <c r="X40" s="41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0"/>
      <c r="X41" s="41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1"/>
      <c r="X42" s="41"/>
      <c r="Y42" s="42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1"/>
      <c r="X43" s="41"/>
      <c r="Y43" s="42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25"/>
      <c r="AA44" s="5"/>
      <c r="AB44" s="6"/>
      <c r="AC44"/>
    </row>
    <row r="45" spans="4:25" ht="12.75"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</row>
    <row r="46" spans="2:24" ht="12.75">
      <c r="B46" s="1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3"/>
      <c r="R46" s="43"/>
      <c r="S46" s="43"/>
      <c r="T46" s="43"/>
      <c r="U46" s="43"/>
      <c r="V46" s="43"/>
      <c r="W46" s="43"/>
      <c r="X46" s="24"/>
    </row>
    <row r="47" spans="2:23" ht="12.75">
      <c r="B47" s="1"/>
      <c r="C47" s="79" t="s">
        <v>45</v>
      </c>
      <c r="D47" s="79"/>
      <c r="E47" s="79"/>
      <c r="F47" s="79"/>
      <c r="G47" s="79"/>
      <c r="H47" s="26"/>
      <c r="I47" s="26"/>
      <c r="J47" s="26"/>
      <c r="K47" s="26"/>
      <c r="L47" s="79" t="s">
        <v>46</v>
      </c>
      <c r="M47" s="79"/>
      <c r="N47" s="26"/>
      <c r="O47" s="26"/>
      <c r="P47" s="26"/>
      <c r="Q47" s="26"/>
      <c r="R47" s="26"/>
      <c r="S47" s="26"/>
      <c r="T47" s="26"/>
      <c r="U47" s="80"/>
      <c r="V47" s="80"/>
      <c r="W47" s="1"/>
    </row>
    <row r="48" spans="2:23" ht="12.75">
      <c r="B48" s="1"/>
      <c r="C48" s="81" t="s">
        <v>36</v>
      </c>
      <c r="D48" s="81"/>
      <c r="E48" s="81"/>
      <c r="F48" s="81"/>
      <c r="G48" s="81"/>
      <c r="H48" s="1"/>
      <c r="I48" s="1"/>
      <c r="J48" s="1"/>
      <c r="K48" s="1"/>
      <c r="L48" s="2" t="s">
        <v>0</v>
      </c>
      <c r="M48" s="1"/>
      <c r="O48" s="1"/>
      <c r="P48" s="1"/>
      <c r="Q48" s="45" t="s">
        <v>1</v>
      </c>
      <c r="R48" s="1"/>
      <c r="S48" s="1"/>
      <c r="U48" s="45" t="s">
        <v>2</v>
      </c>
      <c r="V48" s="2"/>
      <c r="W48" s="1"/>
    </row>
    <row r="49" spans="2:23" ht="18" customHeight="1">
      <c r="B49" s="1"/>
      <c r="C49" s="79" t="s">
        <v>47</v>
      </c>
      <c r="D49" s="79"/>
      <c r="E49" s="79"/>
      <c r="F49" s="26"/>
      <c r="G49" s="26"/>
      <c r="H49" s="26"/>
      <c r="I49" s="26"/>
      <c r="J49" s="26"/>
      <c r="K49" s="26"/>
      <c r="L49" s="79" t="s">
        <v>48</v>
      </c>
      <c r="M49" s="79"/>
      <c r="N49" s="26"/>
      <c r="O49" s="26"/>
      <c r="P49" s="26"/>
      <c r="Q49" s="26"/>
      <c r="R49" s="26"/>
      <c r="S49" s="26"/>
      <c r="T49" s="26"/>
      <c r="U49" s="80"/>
      <c r="V49" s="80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5" t="s">
        <v>1</v>
      </c>
      <c r="R50" s="1"/>
      <c r="S50" s="1"/>
      <c r="U50" s="45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D45:Y45"/>
    <mergeCell ref="N10:N12"/>
    <mergeCell ref="B44:X44"/>
    <mergeCell ref="V9:V12"/>
    <mergeCell ref="B9:B12"/>
    <mergeCell ref="X9:X12"/>
    <mergeCell ref="Y9:Y12"/>
    <mergeCell ref="O10:O12"/>
    <mergeCell ref="W9:W12"/>
    <mergeCell ref="J10:J12"/>
    <mergeCell ref="B1:E1"/>
    <mergeCell ref="B2:E2"/>
    <mergeCell ref="B3:E3"/>
    <mergeCell ref="B5:G5"/>
    <mergeCell ref="R10:R12"/>
    <mergeCell ref="U9:U12"/>
    <mergeCell ref="S10:S12"/>
    <mergeCell ref="M10:M12"/>
    <mergeCell ref="T10:T12"/>
    <mergeCell ref="C9:N9"/>
    <mergeCell ref="W2:Y2"/>
    <mergeCell ref="B7:Y7"/>
    <mergeCell ref="B8:Y8"/>
    <mergeCell ref="D10:D12"/>
    <mergeCell ref="C10:C12"/>
    <mergeCell ref="P10:P12"/>
    <mergeCell ref="G10:G12"/>
    <mergeCell ref="H10:H12"/>
    <mergeCell ref="L10:L12"/>
    <mergeCell ref="C6:AA6"/>
    <mergeCell ref="O9:T9"/>
    <mergeCell ref="Q10:Q12"/>
    <mergeCell ref="K10:K12"/>
    <mergeCell ref="E10:E12"/>
    <mergeCell ref="F10:F12"/>
    <mergeCell ref="I10:I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2016-06-29T08:27:57Z</cp:lastPrinted>
  <dcterms:created xsi:type="dcterms:W3CDTF">2010-01-29T08:37:16Z</dcterms:created>
  <dcterms:modified xsi:type="dcterms:W3CDTF">2016-10-13T06:46:03Z</dcterms:modified>
  <cp:category/>
  <cp:version/>
  <cp:contentType/>
  <cp:contentStatus/>
</cp:coreProperties>
</file>