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'Лист1'!$A$1:$Y$25</definedName>
  </definedNames>
  <calcPr fullCalcOnLoad="1" refMode="R1C1"/>
</workbook>
</file>

<file path=xl/sharedStrings.xml><?xml version="1.0" encoding="utf-8"?>
<sst xmlns="http://schemas.openxmlformats.org/spreadsheetml/2006/main" count="49" uniqueCount="44">
  <si>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</si>
  <si>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</si>
  <si>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</si>
  <si>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</si>
  <si>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</si>
  <si>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</si>
  <si>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</si>
  <si>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</si>
  <si>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</si>
  <si>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</si>
  <si>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</si>
  <si>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</si>
  <si>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</si>
  <si>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</si>
  <si>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</si>
  <si>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</si>
  <si>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</si>
  <si>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</si>
  <si>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</si>
  <si>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</si>
  <si>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</si>
  <si>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</si>
  <si>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</si>
  <si>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</si>
  <si>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</si>
  <si>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</si>
  <si>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</si>
  <si>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</si>
  <si>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</si>
  <si>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Кам'янка-Бузький п/м Волинського ЛВУМГ</t>
  </si>
  <si>
    <t xml:space="preserve">Начальник    управління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</si>
  <si>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Хімік II кат.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</si>
  <si>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Цьома Ю.О.</t>
  </si>
  <si>
    <t>Куровська Н.І.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</si>
  <si>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</si>
  <si>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</si>
  <si>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</si>
  <si>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переданого Кам'янка-Бузьким проммайданчиком Волинського ЛВУМГ  та прийнятого  ПАТ "Львівгаз" з ГРС  Стрептів, Бортків, Почапи, Золочів, Новоселище, Буськ, Підкамінь, Звижень, Ремезівці</t>
  </si>
  <si>
    <r>
      <t xml:space="preserve">Свідоцтво про атестацію </t>
    </r>
    <r>
      <rPr>
        <b/>
        <sz val="10"/>
        <rFont val="Times New Roman"/>
        <family val="1"/>
      </rPr>
      <t>№ _</t>
    </r>
    <r>
      <rPr>
        <u val="single"/>
        <sz val="10"/>
        <rFont val="Times New Roman"/>
        <family val="1"/>
      </rPr>
      <t>РЛ 154/15</t>
    </r>
    <r>
      <rPr>
        <b/>
        <sz val="10"/>
        <rFont val="Times New Roman"/>
        <family val="1"/>
      </rPr>
      <t>_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_</t>
    </r>
    <r>
      <rPr>
        <u val="single"/>
        <sz val="10"/>
        <rFont val="Times New Roman"/>
        <family val="1"/>
      </rPr>
      <t>14.12.2020</t>
    </r>
    <r>
      <rPr>
        <b/>
        <sz val="10"/>
        <rFont val="Times New Roman"/>
        <family val="1"/>
      </rPr>
      <t xml:space="preserve"> р.</t>
    </r>
  </si>
  <si>
    <t>при 20°С; 101,325 кПа</t>
  </si>
  <si>
    <t>густина кг/м³</t>
  </si>
  <si>
    <t>теплота зоряння нижча МДж/м³</t>
  </si>
  <si>
    <r>
      <t xml:space="preserve">з газопроводу  КЗУ  за період з </t>
    </r>
    <r>
      <rPr>
        <u val="single"/>
        <sz val="14"/>
        <rFont val="Times New Roman"/>
        <family val="1"/>
      </rPr>
      <t>01.09.2016р.</t>
    </r>
    <r>
      <rPr>
        <sz val="14"/>
        <rFont val="Times New Roman"/>
        <family val="1"/>
      </rPr>
      <t xml:space="preserve"> по </t>
    </r>
    <r>
      <rPr>
        <u val="single"/>
        <sz val="14"/>
        <rFont val="Times New Roman"/>
        <family val="1"/>
      </rPr>
      <t>30.09.2016р.</t>
    </r>
  </si>
  <si>
    <t>не виявл.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</si>
</sst>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1" xfId="0" applyFont="1" applyBorder="1" applyAlignment="1">
      <alignment/>
    </xf>
    <xf numFmtId="184" fontId="1" fillId="0" borderId="12" xfId="0" applyNumberFormat="1" applyFont="1" applyFill="1" applyBorder="1" applyAlignment="1">
      <alignment horizontal="center" vertical="center"/>
    </xf>
    <xf numFmtId="186" fontId="1" fillId="0" borderId="12" xfId="0" applyNumberFormat="1" applyFont="1" applyFill="1" applyBorder="1" applyAlignment="1">
      <alignment horizontal="center" vertical="center" wrapText="1"/>
    </xf>
    <xf numFmtId="187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>
      <alignment vertical="center"/>
    </xf>
    <xf numFmtId="0" fontId="1" fillId="0" borderId="12" xfId="0" applyFont="1" applyBorder="1" applyAlignment="1">
      <alignment horizontal="center" textRotation="90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7"/>
  <sheetViews>
    <sheetView tabSelected="1" view="pageBreakPreview" zoomScaleSheetLayoutView="100" workbookViewId="0" topLeftCell="A10">
      <selection activeCell="B20" sqref="B20"/>
    </sheetView>
  </sheetViews>
  <sheetFormatPr defaultColWidth="9.00390625" defaultRowHeight="12.75"/>
  <cols>
    <col min="1" max="1" width="1.00390625" style="0" customWidth="1"/>
    <col min="2" max="2" width="8.75390625" style="0" customWidth="1"/>
    <col min="3" max="15" width="7.125" style="0" customWidth="1"/>
    <col min="16" max="16" width="7.875" style="0" customWidth="1"/>
    <col min="17" max="17" width="6.625" style="0" customWidth="1"/>
    <col min="18" max="18" width="8.00390625" style="0" customWidth="1"/>
    <col min="19" max="19" width="6.125" style="0" customWidth="1"/>
    <col min="20" max="20" width="7.875" style="0" customWidth="1"/>
    <col min="21" max="21" width="6.00390625" style="0" customWidth="1"/>
    <col min="22" max="22" width="5.00390625" style="0" customWidth="1"/>
    <col min="23" max="23" width="7.75390625" style="0" customWidth="1"/>
    <col min="24" max="24" width="8.375" style="0" customWidth="1"/>
    <col min="25" max="25" width="8.875" style="0" customWidth="1"/>
    <col min="26" max="26" width="7.75390625" style="0" customWidth="1"/>
    <col min="29" max="29" width="9.125" style="7" customWidth="1"/>
  </cols>
  <sheetData>
    <row r="1" spans="2:27" ht="12.75">
      <c r="B1" s="1" t="s">
        <v>4</v>
      </c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1" t="s">
        <v>28</v>
      </c>
      <c r="C2" s="1"/>
      <c r="D2" s="1"/>
      <c r="E2" s="1"/>
      <c r="F2" s="1"/>
      <c r="G2" s="1"/>
      <c r="H2" s="1"/>
      <c r="I2" s="1"/>
      <c r="J2" s="2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31"/>
      <c r="X2" s="32"/>
      <c r="Y2" s="32"/>
      <c r="Z2" s="4"/>
      <c r="AA2" s="4"/>
    </row>
    <row r="3" spans="2:27" ht="12.75">
      <c r="B3" s="19" t="s">
        <v>29</v>
      </c>
      <c r="C3" s="1"/>
      <c r="D3" s="1"/>
      <c r="E3" s="1"/>
      <c r="F3" s="1"/>
      <c r="G3" s="1"/>
      <c r="H3" s="1"/>
      <c r="I3" s="1"/>
      <c r="J3" s="2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1" t="s">
        <v>3</v>
      </c>
      <c r="C4" s="1"/>
      <c r="D4" s="1"/>
      <c r="E4" s="1"/>
      <c r="F4" s="1"/>
      <c r="G4" s="1"/>
      <c r="H4" s="1"/>
      <c r="I4" s="1"/>
      <c r="J4" s="2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1" t="s">
        <v>38</v>
      </c>
      <c r="C5" s="1"/>
      <c r="D5" s="1"/>
      <c r="E5" s="1"/>
      <c r="F5" s="1"/>
      <c r="G5" s="1"/>
      <c r="H5" s="1"/>
      <c r="I5" s="1"/>
      <c r="J5" s="2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42" customHeight="1">
      <c r="B6" s="20"/>
      <c r="C6" s="40" t="s">
        <v>24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1"/>
    </row>
    <row r="7" spans="2:27" ht="40.5" customHeight="1">
      <c r="B7" s="33" t="s">
        <v>37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20"/>
      <c r="AA7" s="20"/>
    </row>
    <row r="8" spans="2:27" ht="42.75" customHeight="1">
      <c r="B8" s="35" t="s">
        <v>42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20"/>
      <c r="AA8" s="20"/>
    </row>
    <row r="9" spans="2:29" ht="32.25" customHeight="1">
      <c r="B9" s="37" t="s">
        <v>9</v>
      </c>
      <c r="C9" s="51" t="s">
        <v>25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3"/>
      <c r="O9" s="42" t="s">
        <v>39</v>
      </c>
      <c r="P9" s="43"/>
      <c r="Q9" s="43"/>
      <c r="R9" s="43"/>
      <c r="S9" s="43"/>
      <c r="T9" s="44"/>
      <c r="U9" s="47" t="s">
        <v>22</v>
      </c>
      <c r="V9" s="37" t="s">
        <v>23</v>
      </c>
      <c r="W9" s="30" t="s">
        <v>34</v>
      </c>
      <c r="X9" s="30" t="s">
        <v>35</v>
      </c>
      <c r="Y9" s="30" t="s">
        <v>36</v>
      </c>
      <c r="Z9" s="4"/>
      <c r="AB9" s="7"/>
      <c r="AC9"/>
    </row>
    <row r="10" spans="2:29" ht="48.75" customHeight="1">
      <c r="B10" s="38"/>
      <c r="C10" s="30" t="s">
        <v>10</v>
      </c>
      <c r="D10" s="30" t="s">
        <v>11</v>
      </c>
      <c r="E10" s="30" t="s">
        <v>12</v>
      </c>
      <c r="F10" s="30" t="s">
        <v>13</v>
      </c>
      <c r="G10" s="30" t="s">
        <v>14</v>
      </c>
      <c r="H10" s="30" t="s">
        <v>15</v>
      </c>
      <c r="I10" s="30" t="s">
        <v>16</v>
      </c>
      <c r="J10" s="30" t="s">
        <v>17</v>
      </c>
      <c r="K10" s="30" t="s">
        <v>18</v>
      </c>
      <c r="L10" s="30" t="s">
        <v>19</v>
      </c>
      <c r="M10" s="37" t="s">
        <v>20</v>
      </c>
      <c r="N10" s="37" t="s">
        <v>21</v>
      </c>
      <c r="O10" s="37" t="s">
        <v>40</v>
      </c>
      <c r="P10" s="37" t="s">
        <v>41</v>
      </c>
      <c r="Q10" s="37" t="s">
        <v>6</v>
      </c>
      <c r="R10" s="37" t="s">
        <v>5</v>
      </c>
      <c r="S10" s="37" t="s">
        <v>7</v>
      </c>
      <c r="T10" s="37" t="s">
        <v>8</v>
      </c>
      <c r="U10" s="48"/>
      <c r="V10" s="38"/>
      <c r="W10" s="30"/>
      <c r="X10" s="30"/>
      <c r="Y10" s="30"/>
      <c r="Z10" s="4"/>
      <c r="AB10" s="7"/>
      <c r="AC10"/>
    </row>
    <row r="11" spans="2:29" ht="15.75" customHeight="1">
      <c r="B11" s="38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8"/>
      <c r="N11" s="38"/>
      <c r="O11" s="38"/>
      <c r="P11" s="38"/>
      <c r="Q11" s="38"/>
      <c r="R11" s="38"/>
      <c r="S11" s="38"/>
      <c r="T11" s="38"/>
      <c r="U11" s="48"/>
      <c r="V11" s="38"/>
      <c r="W11" s="30"/>
      <c r="X11" s="30"/>
      <c r="Y11" s="30"/>
      <c r="Z11" s="4"/>
      <c r="AB11" s="7"/>
      <c r="AC11"/>
    </row>
    <row r="12" spans="2:29" ht="21" customHeight="1">
      <c r="B12" s="5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9"/>
      <c r="N12" s="39"/>
      <c r="O12" s="39"/>
      <c r="P12" s="39"/>
      <c r="Q12" s="39"/>
      <c r="R12" s="39"/>
      <c r="S12" s="39"/>
      <c r="T12" s="39"/>
      <c r="U12" s="49"/>
      <c r="V12" s="39"/>
      <c r="W12" s="30"/>
      <c r="X12" s="30"/>
      <c r="Y12" s="30"/>
      <c r="Z12" s="4"/>
      <c r="AB12" s="7"/>
      <c r="AC12"/>
    </row>
    <row r="13" spans="2:28" s="15" customFormat="1" ht="27" customHeight="1">
      <c r="B13" s="22">
        <v>42619</v>
      </c>
      <c r="C13" s="23">
        <v>93.042</v>
      </c>
      <c r="D13" s="23">
        <v>3.588</v>
      </c>
      <c r="E13" s="23">
        <v>1.066</v>
      </c>
      <c r="F13" s="23">
        <v>0.15</v>
      </c>
      <c r="G13" s="23">
        <v>0.183</v>
      </c>
      <c r="H13" s="23">
        <v>0.002</v>
      </c>
      <c r="I13" s="23">
        <v>0.051</v>
      </c>
      <c r="J13" s="23">
        <v>0.035</v>
      </c>
      <c r="K13" s="23">
        <v>0.007</v>
      </c>
      <c r="L13" s="23">
        <v>0.006</v>
      </c>
      <c r="M13" s="23">
        <v>1.029</v>
      </c>
      <c r="N13" s="23">
        <v>0.841</v>
      </c>
      <c r="O13" s="24">
        <v>0.7249</v>
      </c>
      <c r="P13" s="27">
        <v>34.65</v>
      </c>
      <c r="Q13" s="25">
        <v>8277</v>
      </c>
      <c r="R13" s="27">
        <v>38.38</v>
      </c>
      <c r="S13" s="25">
        <v>9167</v>
      </c>
      <c r="T13" s="27">
        <v>49.48</v>
      </c>
      <c r="U13" s="26"/>
      <c r="V13" s="26"/>
      <c r="W13" s="14"/>
      <c r="X13" s="14"/>
      <c r="Y13" s="13"/>
      <c r="AA13" s="16">
        <f aca="true" t="shared" si="0" ref="AA13:AA18">SUM(C13:N13)</f>
        <v>100</v>
      </c>
      <c r="AB13" s="17" t="str">
        <f>IF(AA13=100,"ОК"," ")</f>
        <v>ОК</v>
      </c>
    </row>
    <row r="14" spans="2:28" s="15" customFormat="1" ht="27" customHeight="1">
      <c r="B14" s="22">
        <v>42626</v>
      </c>
      <c r="C14" s="23">
        <v>95.187</v>
      </c>
      <c r="D14" s="23">
        <v>2.724</v>
      </c>
      <c r="E14" s="23">
        <v>0.876</v>
      </c>
      <c r="F14" s="23">
        <v>0.139</v>
      </c>
      <c r="G14" s="23">
        <v>0.139</v>
      </c>
      <c r="H14" s="23">
        <v>0.002</v>
      </c>
      <c r="I14" s="23">
        <v>0.039</v>
      </c>
      <c r="J14" s="23">
        <v>0.023</v>
      </c>
      <c r="K14" s="23">
        <v>0.002</v>
      </c>
      <c r="L14" s="23">
        <v>0.005</v>
      </c>
      <c r="M14" s="23">
        <v>0.682</v>
      </c>
      <c r="N14" s="23">
        <v>0.182</v>
      </c>
      <c r="O14" s="24">
        <v>0.7065</v>
      </c>
      <c r="P14" s="27">
        <v>34.59</v>
      </c>
      <c r="Q14" s="25">
        <v>8262</v>
      </c>
      <c r="R14" s="27">
        <v>38.33</v>
      </c>
      <c r="S14" s="26">
        <v>9155</v>
      </c>
      <c r="T14" s="27">
        <v>50.05</v>
      </c>
      <c r="U14" s="26"/>
      <c r="V14" s="26"/>
      <c r="W14" s="18" t="s">
        <v>43</v>
      </c>
      <c r="X14" s="13" t="s">
        <v>43</v>
      </c>
      <c r="Y14" s="13" t="s">
        <v>43</v>
      </c>
      <c r="AA14" s="16">
        <f t="shared" si="0"/>
        <v>99.99999999999999</v>
      </c>
      <c r="AB14" s="17" t="str">
        <f>IF(AA14=100,"ОК"," ")</f>
        <v>ОК</v>
      </c>
    </row>
    <row r="15" spans="2:28" s="15" customFormat="1" ht="27" customHeight="1">
      <c r="B15" s="22">
        <v>42633</v>
      </c>
      <c r="C15" s="23">
        <v>94.889</v>
      </c>
      <c r="D15" s="23">
        <v>2.854</v>
      </c>
      <c r="E15" s="23">
        <v>0.89</v>
      </c>
      <c r="F15" s="23">
        <v>0.14</v>
      </c>
      <c r="G15" s="23">
        <v>0.142</v>
      </c>
      <c r="H15" s="23">
        <v>0.001</v>
      </c>
      <c r="I15" s="23">
        <v>0.034</v>
      </c>
      <c r="J15" s="23">
        <v>0.023</v>
      </c>
      <c r="K15" s="23">
        <v>0.003</v>
      </c>
      <c r="L15" s="23">
        <v>0.004</v>
      </c>
      <c r="M15" s="23">
        <v>0.729</v>
      </c>
      <c r="N15" s="23">
        <v>0.291</v>
      </c>
      <c r="O15" s="24">
        <v>0.7089</v>
      </c>
      <c r="P15" s="27">
        <v>34.58</v>
      </c>
      <c r="Q15" s="25">
        <v>8259</v>
      </c>
      <c r="R15" s="27">
        <v>38.31</v>
      </c>
      <c r="S15" s="26">
        <v>9151</v>
      </c>
      <c r="T15" s="27">
        <v>49.94</v>
      </c>
      <c r="U15" s="26"/>
      <c r="V15" s="26"/>
      <c r="W15" s="29"/>
      <c r="X15" s="29"/>
      <c r="Y15" s="29"/>
      <c r="AA15" s="16">
        <f t="shared" si="0"/>
        <v>100</v>
      </c>
      <c r="AB15" s="17" t="str">
        <f>IF(AA15=100,"ОК"," ")</f>
        <v>ОК</v>
      </c>
    </row>
    <row r="16" spans="2:28" s="15" customFormat="1" ht="27" customHeight="1">
      <c r="B16" s="22">
        <v>42640</v>
      </c>
      <c r="C16" s="23">
        <v>89.474</v>
      </c>
      <c r="D16" s="23">
        <v>5.051</v>
      </c>
      <c r="E16" s="23">
        <v>1.14</v>
      </c>
      <c r="F16" s="23">
        <v>0.124</v>
      </c>
      <c r="G16" s="23">
        <v>0.201</v>
      </c>
      <c r="H16" s="23">
        <v>0.008</v>
      </c>
      <c r="I16" s="23">
        <v>0.065</v>
      </c>
      <c r="J16" s="23">
        <v>0.049</v>
      </c>
      <c r="K16" s="23">
        <v>0.044</v>
      </c>
      <c r="L16" s="23">
        <v>0.006</v>
      </c>
      <c r="M16" s="23">
        <v>1.675</v>
      </c>
      <c r="N16" s="23">
        <v>2.163</v>
      </c>
      <c r="O16" s="24">
        <v>0.7547</v>
      </c>
      <c r="P16" s="27">
        <v>34.5</v>
      </c>
      <c r="Q16" s="25">
        <v>8239</v>
      </c>
      <c r="R16" s="27">
        <v>38.19</v>
      </c>
      <c r="S16" s="26">
        <v>9121</v>
      </c>
      <c r="T16" s="27">
        <v>48.24</v>
      </c>
      <c r="U16" s="26"/>
      <c r="V16" s="26"/>
      <c r="W16" s="14"/>
      <c r="X16" s="13"/>
      <c r="Y16" s="13"/>
      <c r="AA16" s="16">
        <f>SUM(C16:N16)</f>
        <v>99.99999999999999</v>
      </c>
      <c r="AB16" s="17" t="str">
        <f>IF(AA16=100,"ОК"," ")</f>
        <v>ОК</v>
      </c>
    </row>
    <row r="17" spans="2:28" s="15" customFormat="1" ht="27" customHeight="1"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4"/>
      <c r="P17" s="27"/>
      <c r="Q17" s="25"/>
      <c r="R17" s="27"/>
      <c r="S17" s="26"/>
      <c r="T17" s="27"/>
      <c r="U17" s="26"/>
      <c r="V17" s="26"/>
      <c r="W17" s="14"/>
      <c r="X17" s="13"/>
      <c r="Y17" s="13"/>
      <c r="AA17" s="16">
        <f t="shared" si="0"/>
        <v>0</v>
      </c>
      <c r="AB17" s="17" t="str">
        <f>IF(AA17=100,"ОК"," ")</f>
        <v> </v>
      </c>
    </row>
    <row r="18" spans="2:28" s="15" customFormat="1" ht="27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4"/>
      <c r="P18" s="27"/>
      <c r="Q18" s="25"/>
      <c r="R18" s="27"/>
      <c r="S18" s="26"/>
      <c r="T18" s="27"/>
      <c r="U18" s="26"/>
      <c r="V18" s="26"/>
      <c r="W18" s="14"/>
      <c r="X18" s="13"/>
      <c r="Y18" s="13"/>
      <c r="AA18" s="16">
        <f t="shared" si="0"/>
        <v>0</v>
      </c>
      <c r="AB18" s="17"/>
    </row>
    <row r="19" spans="2:29" ht="12.75" customHeight="1"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9"/>
      <c r="AA19" s="5"/>
      <c r="AB19" s="6"/>
      <c r="AC19"/>
    </row>
    <row r="20" spans="3:24" ht="12.75"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</row>
    <row r="21" spans="3:24" ht="12.7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8"/>
      <c r="R21" s="8"/>
      <c r="S21" s="8"/>
      <c r="T21" s="8"/>
      <c r="U21" s="8"/>
      <c r="V21" s="8"/>
      <c r="W21" s="8"/>
      <c r="X21" s="8"/>
    </row>
    <row r="22" spans="3:20" ht="18.75">
      <c r="C22" s="21" t="s">
        <v>30</v>
      </c>
      <c r="D22" s="10"/>
      <c r="E22" s="10"/>
      <c r="F22" s="10"/>
      <c r="G22" s="10"/>
      <c r="H22" s="10"/>
      <c r="I22" s="10"/>
      <c r="J22" s="10"/>
      <c r="K22" s="10"/>
      <c r="L22" s="21" t="s">
        <v>32</v>
      </c>
      <c r="M22" s="21"/>
      <c r="N22" s="10"/>
      <c r="O22" s="10"/>
      <c r="P22" s="10"/>
      <c r="Q22" s="10"/>
      <c r="R22" s="10"/>
      <c r="S22" s="10"/>
      <c r="T22" s="10"/>
    </row>
    <row r="23" spans="3:22" ht="12.75">
      <c r="C23" s="1" t="s">
        <v>26</v>
      </c>
      <c r="L23" s="2" t="s">
        <v>0</v>
      </c>
      <c r="N23" s="2"/>
      <c r="P23" s="2" t="s">
        <v>1</v>
      </c>
      <c r="T23" s="2" t="s">
        <v>2</v>
      </c>
      <c r="U23" s="2"/>
      <c r="V23" s="2"/>
    </row>
    <row r="24" spans="3:20" ht="18" customHeight="1">
      <c r="C24" s="21" t="s">
        <v>31</v>
      </c>
      <c r="D24" s="12"/>
      <c r="E24" s="12"/>
      <c r="F24" s="12"/>
      <c r="G24" s="12"/>
      <c r="H24" s="12"/>
      <c r="I24" s="12"/>
      <c r="J24" s="12"/>
      <c r="K24" s="12"/>
      <c r="L24" s="21" t="s">
        <v>33</v>
      </c>
      <c r="M24" s="21"/>
      <c r="N24" s="12"/>
      <c r="O24" s="12"/>
      <c r="P24" s="28"/>
      <c r="Q24" s="12"/>
      <c r="R24" s="12"/>
      <c r="S24" s="12"/>
      <c r="T24" s="12"/>
    </row>
    <row r="25" spans="3:22" ht="12.75">
      <c r="C25" s="1" t="s">
        <v>27</v>
      </c>
      <c r="L25" s="2" t="s">
        <v>0</v>
      </c>
      <c r="N25" s="2"/>
      <c r="P25" s="2" t="s">
        <v>1</v>
      </c>
      <c r="T25" s="2" t="s">
        <v>2</v>
      </c>
      <c r="U25" s="2"/>
      <c r="V25" s="2"/>
    </row>
    <row r="27" spans="3:25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</sheetData>
  <sheetProtection/>
  <mergeCells count="32">
    <mergeCell ref="W9:W12"/>
    <mergeCell ref="I10:I12"/>
    <mergeCell ref="M10:M12"/>
    <mergeCell ref="R10:R12"/>
    <mergeCell ref="C20:X20"/>
    <mergeCell ref="B19:X19"/>
    <mergeCell ref="U9:U12"/>
    <mergeCell ref="V9:V12"/>
    <mergeCell ref="B9:B12"/>
    <mergeCell ref="L10:L12"/>
    <mergeCell ref="T10:T12"/>
    <mergeCell ref="C9:N9"/>
    <mergeCell ref="E10:E12"/>
    <mergeCell ref="F10:F12"/>
    <mergeCell ref="C6:AA6"/>
    <mergeCell ref="X9:X12"/>
    <mergeCell ref="Y9:Y12"/>
    <mergeCell ref="O10:O12"/>
    <mergeCell ref="S10:S12"/>
    <mergeCell ref="O9:T9"/>
    <mergeCell ref="Q10:Q12"/>
    <mergeCell ref="H10:H12"/>
    <mergeCell ref="K10:K12"/>
    <mergeCell ref="J10:J12"/>
    <mergeCell ref="W2:Y2"/>
    <mergeCell ref="B7:Y7"/>
    <mergeCell ref="B8:Y8"/>
    <mergeCell ref="D10:D12"/>
    <mergeCell ref="C10:C12"/>
    <mergeCell ref="G10:G12"/>
    <mergeCell ref="N10:N12"/>
    <mergeCell ref="P10:P12"/>
  </mergeCells>
  <printOptions/>
  <pageMargins left="0.3937007874015748" right="0.3937007874015748" top="0.984251968503937" bottom="0.3937007874015748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2016-06-01T08:07:29Z</cp:lastPrinted>
  <dcterms:created xsi:type="dcterms:W3CDTF">2010-01-29T08:37:16Z</dcterms:created>
  <dcterms:modified xsi:type="dcterms:W3CDTF">2016-10-13T06:44:30Z</dcterms:modified>
  <cp:category/>
  <cp:version/>
  <cp:contentType/>
  <cp:contentStatus/>
</cp:coreProperties>
</file>