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<sst xmlns="http://schemas.openxmlformats.org/spreadsheetml/2006/main" count="53" uniqueCount="50">
  <si>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</si>
  <si>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</si>
  <si>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</si>
  <si>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</si>
  <si>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</si>
  <si>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</si>
  <si>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</si>
  <si>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</si>
  <si>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</si>
  <si>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</si>
  <si>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</si>
  <si>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</si>
  <si>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</si>
  <si>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</si>
  <si>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</si>
  <si>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</si>
  <si>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</si>
  <si>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</si>
  <si>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</si>
  <si>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</si>
  <si>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</si>
  <si>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</si>
  <si>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</si>
  <si>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</si>
  <si>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</si>
  <si>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</si>
  <si>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</si>
  <si>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</si>
  <si>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</si>
  <si>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</si>
  <si>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</si>
  <si>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</si>
  <si>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</si>
  <si>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</si>
  <si>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</si>
  <si>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</si>
  <si>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</si>
  <si>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</si>
  <si>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</si>
  <si>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</si>
  <si>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</si>
  <si>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на ГСР Гаврилівку,  ГРС Гвіздець, ГРС Сідлище</t>
  </si>
  <si>
    <t>В. Опацький</t>
  </si>
  <si>
    <t>Головний інженер 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</si>
  <si>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</si>
  <si>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</si>
  <si>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</si>
  <si>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05.10.2016 р.</t>
  </si>
  <si>
    <t>з газопроводу "АЧБ"  за період з 05.09.2016 р.  по  03.10.2016 р.</t>
  </si>
  <si>
    <t>Об'єм природного газу, який відповідає даному паспорту ФХП для вказаних ГРС, у вересні становить 303 393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</si>
</sst>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15" xfId="0" applyFont="1" applyFill="1" applyBorder="1" applyAlignment="1">
      <alignment horizontal="center" wrapText="1"/>
    </xf>
    <xf numFmtId="186" fontId="18" fillId="33" borderId="15" xfId="0" applyNumberFormat="1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4" fillId="0" borderId="15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85" fontId="36" fillId="0" borderId="13" xfId="0" applyNumberFormat="1" applyFont="1" applyBorder="1" applyAlignment="1">
      <alignment horizontal="left" vertical="center" wrapText="1"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tabSelected="1" view="pageBreakPreview" zoomScale="76" zoomScaleNormal="38" zoomScaleSheetLayoutView="76" zoomScalePageLayoutView="86" workbookViewId="0" topLeftCell="A1">
      <selection activeCell="Q21" sqref="Q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7" width="7.125" style="0" customWidth="1"/>
    <col min="18" max="18" width="7.50390625" style="0" customWidth="1"/>
    <col min="19" max="19" width="7.375" style="0" customWidth="1"/>
    <col min="20" max="20" width="8.50390625" style="0" customWidth="1"/>
    <col min="21" max="21" width="6.00390625" style="0" customWidth="1"/>
    <col min="22" max="22" width="9.625" style="0" customWidth="1"/>
    <col min="23" max="23" width="7.625" style="0" customWidth="1"/>
    <col min="24" max="24" width="9.625" style="0" customWidth="1"/>
    <col min="25" max="25" width="7.625" style="0" customWidth="1"/>
    <col min="28" max="28" width="10.375" style="6" customWidth="1"/>
  </cols>
  <sheetData>
    <row r="1" spans="2:26" ht="12.75">
      <c r="B1" s="7" t="s">
        <v>9</v>
      </c>
      <c r="C1" s="7"/>
      <c r="D1" s="7"/>
      <c r="E1" s="7"/>
      <c r="F1" s="7"/>
      <c r="G1" s="7"/>
      <c r="H1" s="24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7" t="s">
        <v>34</v>
      </c>
      <c r="C2" s="7"/>
      <c r="D2" s="7"/>
      <c r="E2" s="7"/>
      <c r="F2" s="7"/>
      <c r="G2" s="7"/>
      <c r="H2" s="2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6"/>
      <c r="W2" s="67"/>
      <c r="X2" s="67"/>
      <c r="Y2" s="4"/>
      <c r="Z2" s="4"/>
    </row>
    <row r="3" spans="2:26" ht="12.75">
      <c r="B3" s="7" t="s">
        <v>33</v>
      </c>
      <c r="C3" s="7"/>
      <c r="D3" s="7"/>
      <c r="E3" s="7"/>
      <c r="F3" s="7"/>
      <c r="G3" s="7"/>
      <c r="H3" s="2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7" t="s">
        <v>0</v>
      </c>
      <c r="C4" s="7"/>
      <c r="D4" s="7"/>
      <c r="E4" s="7"/>
      <c r="F4" s="7"/>
      <c r="G4" s="7"/>
      <c r="H4" s="24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7" t="s">
        <v>37</v>
      </c>
      <c r="C5" s="7"/>
      <c r="D5" s="7"/>
      <c r="E5" s="7"/>
      <c r="F5" s="7"/>
      <c r="G5" s="7"/>
      <c r="H5" s="2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8" ht="21.75" customHeight="1">
      <c r="B6" s="65" t="s">
        <v>30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B6" s="33"/>
    </row>
    <row r="7" spans="2:26" ht="21.75" customHeight="1">
      <c r="B7" s="68" t="s">
        <v>35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4"/>
      <c r="Z7" s="4"/>
    </row>
    <row r="8" spans="2:26" ht="42" customHeight="1">
      <c r="B8" s="68" t="s">
        <v>41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4"/>
      <c r="Z8" s="4"/>
    </row>
    <row r="9" spans="2:26" ht="18" customHeight="1">
      <c r="B9" s="69" t="s">
        <v>48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4"/>
      <c r="Z9" s="4"/>
    </row>
    <row r="10" spans="2:27" ht="32.25" customHeight="1">
      <c r="B10" s="52" t="s">
        <v>14</v>
      </c>
      <c r="C10" s="62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57" t="s">
        <v>32</v>
      </c>
      <c r="P10" s="58"/>
      <c r="Q10" s="58"/>
      <c r="R10" s="58"/>
      <c r="S10" s="58"/>
      <c r="T10" s="59"/>
      <c r="U10" s="49" t="s">
        <v>29</v>
      </c>
      <c r="V10" s="56" t="s">
        <v>26</v>
      </c>
      <c r="W10" s="56" t="s">
        <v>27</v>
      </c>
      <c r="X10" s="56" t="s">
        <v>28</v>
      </c>
      <c r="Y10" s="4"/>
      <c r="AA10" s="6"/>
    </row>
    <row r="11" spans="2:27" ht="48.75" customHeight="1">
      <c r="B11" s="53"/>
      <c r="C11" s="55" t="s">
        <v>15</v>
      </c>
      <c r="D11" s="55" t="s">
        <v>16</v>
      </c>
      <c r="E11" s="55" t="s">
        <v>17</v>
      </c>
      <c r="F11" s="55" t="s">
        <v>18</v>
      </c>
      <c r="G11" s="55" t="s">
        <v>38</v>
      </c>
      <c r="H11" s="55" t="s">
        <v>19</v>
      </c>
      <c r="I11" s="55" t="s">
        <v>20</v>
      </c>
      <c r="J11" s="55" t="s">
        <v>21</v>
      </c>
      <c r="K11" s="55" t="s">
        <v>22</v>
      </c>
      <c r="L11" s="55" t="s">
        <v>23</v>
      </c>
      <c r="M11" s="45" t="s">
        <v>24</v>
      </c>
      <c r="N11" s="45" t="s">
        <v>25</v>
      </c>
      <c r="O11" s="45" t="s">
        <v>10</v>
      </c>
      <c r="P11" s="42" t="s">
        <v>45</v>
      </c>
      <c r="Q11" s="45" t="s">
        <v>46</v>
      </c>
      <c r="R11" s="42" t="s">
        <v>11</v>
      </c>
      <c r="S11" s="45" t="s">
        <v>12</v>
      </c>
      <c r="T11" s="45" t="s">
        <v>13</v>
      </c>
      <c r="U11" s="50"/>
      <c r="V11" s="56"/>
      <c r="W11" s="56"/>
      <c r="X11" s="56"/>
      <c r="Y11" s="4"/>
      <c r="AA11" s="6"/>
    </row>
    <row r="12" spans="2:27" ht="15.75" customHeight="1">
      <c r="B12" s="5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0"/>
      <c r="N12" s="60"/>
      <c r="O12" s="60"/>
      <c r="P12" s="43"/>
      <c r="Q12" s="46"/>
      <c r="R12" s="43"/>
      <c r="S12" s="46"/>
      <c r="T12" s="60"/>
      <c r="U12" s="50"/>
      <c r="V12" s="56"/>
      <c r="W12" s="56"/>
      <c r="X12" s="56"/>
      <c r="Y12" s="4"/>
      <c r="AA12" s="6"/>
    </row>
    <row r="13" spans="2:27" ht="21" customHeight="1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61"/>
      <c r="N13" s="61"/>
      <c r="O13" s="61"/>
      <c r="P13" s="44"/>
      <c r="Q13" s="47"/>
      <c r="R13" s="44"/>
      <c r="S13" s="47"/>
      <c r="T13" s="61"/>
      <c r="U13" s="51"/>
      <c r="V13" s="56"/>
      <c r="W13" s="56"/>
      <c r="X13" s="56"/>
      <c r="Y13" s="4"/>
      <c r="AA13" s="6"/>
    </row>
    <row r="14" spans="2:27" ht="16.5" customHeight="1">
      <c r="B14" s="25">
        <v>5</v>
      </c>
      <c r="C14" s="27">
        <v>94.9514</v>
      </c>
      <c r="D14" s="27">
        <v>2.899</v>
      </c>
      <c r="E14" s="27">
        <v>0.9241</v>
      </c>
      <c r="F14" s="27">
        <v>0.1444</v>
      </c>
      <c r="G14" s="27">
        <v>0.1415</v>
      </c>
      <c r="H14" s="27">
        <v>0.0031</v>
      </c>
      <c r="I14" s="27">
        <v>0.0274</v>
      </c>
      <c r="J14" s="27">
        <v>0.0195</v>
      </c>
      <c r="K14" s="27">
        <v>0.0098</v>
      </c>
      <c r="L14" s="27">
        <v>0.0038</v>
      </c>
      <c r="M14" s="27">
        <v>0.6511</v>
      </c>
      <c r="N14" s="27">
        <v>0.2249</v>
      </c>
      <c r="O14" s="28">
        <v>0.7084</v>
      </c>
      <c r="P14" s="27">
        <v>38.4217</v>
      </c>
      <c r="Q14" s="30">
        <f>P14*238.8459</f>
        <v>9176.86551603</v>
      </c>
      <c r="R14" s="27">
        <v>34.6618</v>
      </c>
      <c r="S14" s="30">
        <f>R14*238.8459</f>
        <v>8278.82881662</v>
      </c>
      <c r="T14" s="27">
        <v>50.0976</v>
      </c>
      <c r="U14" s="31">
        <v>-9.8</v>
      </c>
      <c r="V14" s="39" t="s">
        <v>39</v>
      </c>
      <c r="W14" s="40"/>
      <c r="X14" s="40"/>
      <c r="Y14" s="4"/>
      <c r="Z14" s="26">
        <f>SUM(C14:N14)</f>
        <v>100</v>
      </c>
      <c r="AA14" s="9" t="str">
        <f>IF(Z14=100,"ОК"," ")</f>
        <v>ОК</v>
      </c>
    </row>
    <row r="15" spans="2:28" s="8" customFormat="1" ht="12.75">
      <c r="B15" s="25">
        <v>12</v>
      </c>
      <c r="C15" s="27">
        <v>95.1468</v>
      </c>
      <c r="D15" s="27">
        <v>2.7574</v>
      </c>
      <c r="E15" s="27">
        <v>0.8941</v>
      </c>
      <c r="F15" s="27">
        <v>0.1444</v>
      </c>
      <c r="G15" s="27">
        <v>0.1419</v>
      </c>
      <c r="H15" s="27">
        <v>0.0015</v>
      </c>
      <c r="I15" s="27">
        <v>0.0277</v>
      </c>
      <c r="J15" s="27">
        <v>0.0197</v>
      </c>
      <c r="K15" s="27">
        <v>0.0115</v>
      </c>
      <c r="L15" s="27">
        <v>0.0032</v>
      </c>
      <c r="M15" s="27">
        <v>0.639</v>
      </c>
      <c r="N15" s="27">
        <v>0.2128</v>
      </c>
      <c r="O15" s="28">
        <v>0.7071</v>
      </c>
      <c r="P15" s="27">
        <v>38.3758</v>
      </c>
      <c r="Q15" s="30">
        <f>P15*238.8459</f>
        <v>9165.90248922</v>
      </c>
      <c r="R15" s="27">
        <v>34.6187</v>
      </c>
      <c r="S15" s="30">
        <f>R15*238.8459</f>
        <v>8268.534558329999</v>
      </c>
      <c r="T15" s="27">
        <v>50.0859</v>
      </c>
      <c r="U15" s="29">
        <v>-11.7</v>
      </c>
      <c r="V15" s="39" t="s">
        <v>36</v>
      </c>
      <c r="W15" s="40">
        <v>0.163</v>
      </c>
      <c r="X15" s="40">
        <v>0.062</v>
      </c>
      <c r="Z15" s="26">
        <f>SUM(C15:N15)</f>
        <v>100</v>
      </c>
      <c r="AA15" s="9" t="str">
        <f>IF(Z15=100,"ОК"," ")</f>
        <v>ОК</v>
      </c>
      <c r="AB15" s="32"/>
    </row>
    <row r="16" spans="2:28" s="8" customFormat="1" ht="12.75">
      <c r="B16" s="25">
        <v>19</v>
      </c>
      <c r="C16" s="27">
        <v>95.7028</v>
      </c>
      <c r="D16" s="27">
        <v>2.3843</v>
      </c>
      <c r="E16" s="27">
        <v>0.7594</v>
      </c>
      <c r="F16" s="27">
        <v>0.1208</v>
      </c>
      <c r="G16" s="27">
        <v>0.1194</v>
      </c>
      <c r="H16" s="27">
        <v>0.0028</v>
      </c>
      <c r="I16" s="27">
        <v>0.0231</v>
      </c>
      <c r="J16" s="27">
        <v>0.0166</v>
      </c>
      <c r="K16" s="27">
        <v>0.0086</v>
      </c>
      <c r="L16" s="27">
        <v>0.0037</v>
      </c>
      <c r="M16" s="27">
        <v>0.6772</v>
      </c>
      <c r="N16" s="27">
        <v>0.1813</v>
      </c>
      <c r="O16" s="28">
        <v>0.7021</v>
      </c>
      <c r="P16" s="27">
        <v>38.1439</v>
      </c>
      <c r="Q16" s="30">
        <f>P16*238.8459</f>
        <v>9110.51412501</v>
      </c>
      <c r="R16" s="27">
        <v>34.4023</v>
      </c>
      <c r="S16" s="30">
        <f>R16*238.8459</f>
        <v>8216.84830557</v>
      </c>
      <c r="T16" s="27">
        <v>49.9601</v>
      </c>
      <c r="U16" s="31">
        <v>-13.5</v>
      </c>
      <c r="V16" s="39"/>
      <c r="W16" s="40"/>
      <c r="X16" s="40"/>
      <c r="Z16" s="26">
        <f>SUM(C16:N16)</f>
        <v>99.99999999999997</v>
      </c>
      <c r="AA16" s="9" t="str">
        <f>IF(Z16=100,"ОК"," ")</f>
        <v>ОК</v>
      </c>
      <c r="AB16" s="32"/>
    </row>
    <row r="17" spans="2:28" s="8" customFormat="1" ht="12.75">
      <c r="B17" s="25">
        <v>26</v>
      </c>
      <c r="C17" s="27">
        <v>95.4721</v>
      </c>
      <c r="D17" s="27">
        <v>2.5301</v>
      </c>
      <c r="E17" s="27">
        <v>0.81</v>
      </c>
      <c r="F17" s="27">
        <v>0.1305</v>
      </c>
      <c r="G17" s="27">
        <v>0.128</v>
      </c>
      <c r="H17" s="27">
        <v>0.0028</v>
      </c>
      <c r="I17" s="27">
        <v>0.0257</v>
      </c>
      <c r="J17" s="27">
        <v>0.0184</v>
      </c>
      <c r="K17" s="27">
        <v>0.0123</v>
      </c>
      <c r="L17" s="27">
        <v>0.0032</v>
      </c>
      <c r="M17" s="27">
        <v>0.6697</v>
      </c>
      <c r="N17" s="27">
        <v>0.1972</v>
      </c>
      <c r="O17" s="28">
        <v>0.7042</v>
      </c>
      <c r="P17" s="27">
        <v>38.2352</v>
      </c>
      <c r="Q17" s="30">
        <f>P17*238.8459</f>
        <v>9132.320755679999</v>
      </c>
      <c r="R17" s="27">
        <v>34.4877</v>
      </c>
      <c r="S17" s="30">
        <f>R17*238.8459</f>
        <v>8237.245745429998</v>
      </c>
      <c r="T17" s="27">
        <v>50.0039</v>
      </c>
      <c r="U17" s="31">
        <v>-14.3</v>
      </c>
      <c r="V17" s="39" t="s">
        <v>36</v>
      </c>
      <c r="W17" s="41">
        <v>0.18</v>
      </c>
      <c r="X17" s="41">
        <v>0.062</v>
      </c>
      <c r="Z17" s="26">
        <f>SUM(C17:N17)</f>
        <v>100</v>
      </c>
      <c r="AA17" s="9" t="str">
        <f>IF(Z17=100,"ОК"," ")</f>
        <v>ОК</v>
      </c>
      <c r="AB17" s="32"/>
    </row>
    <row r="18" spans="2:28" s="8" customFormat="1" ht="12.75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7"/>
      <c r="Q18" s="30"/>
      <c r="R18" s="27"/>
      <c r="S18" s="30"/>
      <c r="T18" s="27"/>
      <c r="U18" s="29"/>
      <c r="V18" s="39"/>
      <c r="W18" s="40"/>
      <c r="X18" s="40"/>
      <c r="Z18" s="26">
        <f>SUM(C18:N18)</f>
        <v>0</v>
      </c>
      <c r="AA18" s="9" t="str">
        <f>IF(Z18=100,"ОК"," ")</f>
        <v> </v>
      </c>
      <c r="AB18" s="32"/>
    </row>
    <row r="19" spans="2:28" s="71" customFormat="1" ht="12.75" customHeight="1">
      <c r="B19" s="72" t="s">
        <v>49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19"/>
      <c r="Z19" s="73"/>
      <c r="AA19" s="74"/>
      <c r="AB19" s="75"/>
    </row>
    <row r="20" spans="3:23" ht="12.75">
      <c r="C20" s="48" t="s">
        <v>39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3:23" ht="12.7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18"/>
      <c r="V21" s="18"/>
      <c r="W21" s="18"/>
    </row>
    <row r="22" spans="3:20" ht="12.75">
      <c r="C22" s="22" t="s">
        <v>43</v>
      </c>
      <c r="D22" s="20"/>
      <c r="E22" s="20"/>
      <c r="F22" s="20"/>
      <c r="G22" s="20"/>
      <c r="H22" s="20"/>
      <c r="I22" s="20"/>
      <c r="J22" s="20"/>
      <c r="K22" s="20"/>
      <c r="L22" s="20"/>
      <c r="M22" s="20" t="s">
        <v>42</v>
      </c>
      <c r="N22" s="20"/>
      <c r="O22" s="20"/>
      <c r="P22" s="20"/>
      <c r="Q22" s="20"/>
      <c r="R22" s="20"/>
      <c r="S22" s="20"/>
      <c r="T22" s="20" t="s">
        <v>47</v>
      </c>
    </row>
    <row r="23" spans="3:21" ht="12.75">
      <c r="C23" s="1"/>
      <c r="L23" s="2"/>
      <c r="N23" s="2"/>
      <c r="T23" s="2"/>
      <c r="U23" s="2"/>
    </row>
    <row r="24" spans="3:20" ht="18" customHeight="1">
      <c r="C24" s="22" t="s">
        <v>40</v>
      </c>
      <c r="D24" s="23"/>
      <c r="E24" s="23"/>
      <c r="F24" s="23"/>
      <c r="G24" s="23"/>
      <c r="H24" s="23"/>
      <c r="I24" s="23"/>
      <c r="J24" s="23"/>
      <c r="K24" s="23"/>
      <c r="L24" s="23"/>
      <c r="M24" s="23" t="s">
        <v>44</v>
      </c>
      <c r="N24" s="23"/>
      <c r="O24" s="23"/>
      <c r="P24" s="23"/>
      <c r="Q24" s="23"/>
      <c r="R24" s="23"/>
      <c r="S24" s="23"/>
      <c r="T24" s="23" t="s">
        <v>47</v>
      </c>
    </row>
    <row r="25" spans="3:21" ht="12.75">
      <c r="C25" s="1"/>
      <c r="L25" s="2"/>
      <c r="N25" s="2"/>
      <c r="T25" s="2"/>
      <c r="U25" s="2"/>
    </row>
    <row r="27" spans="3:24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7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34"/>
    </row>
    <row r="51" spans="1:27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34"/>
    </row>
    <row r="52" spans="1:27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34"/>
    </row>
    <row r="53" spans="1:28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5"/>
      <c r="AB53"/>
    </row>
    <row r="54" spans="1:28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5"/>
      <c r="AB54"/>
    </row>
    <row r="55" spans="1:28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5"/>
      <c r="AB55"/>
    </row>
    <row r="56" spans="1:2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5"/>
      <c r="AB56"/>
    </row>
    <row r="57" spans="1:28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8"/>
      <c r="AB57"/>
    </row>
    <row r="58" spans="1:2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5"/>
      <c r="AB58"/>
    </row>
    <row r="59" spans="1:28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5"/>
      <c r="AB59"/>
    </row>
    <row r="60" spans="1:28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5"/>
      <c r="AB60"/>
    </row>
    <row r="61" spans="1:27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4"/>
    </row>
    <row r="62" spans="1:27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4"/>
    </row>
    <row r="63" spans="1:2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4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4"/>
    </row>
    <row r="65" spans="1:28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6"/>
      <c r="AB65" s="9" t="str">
        <f>IF(AA65=100,"ОК"," ")</f>
        <v> </v>
      </c>
    </row>
    <row r="66" spans="1:28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6"/>
      <c r="AB66" s="9" t="str">
        <f>IF(AA66=100,"ОК"," ")</f>
        <v> </v>
      </c>
    </row>
    <row r="67" spans="1:28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6"/>
      <c r="AB67" s="9" t="str">
        <f>IF(AA67=100,"ОК"," ")</f>
        <v> </v>
      </c>
    </row>
    <row r="68" spans="27:28" ht="12.75">
      <c r="AA68" s="36"/>
      <c r="AB68" s="9" t="str">
        <f>IF(AA68=100,"ОК"," ")</f>
        <v> </v>
      </c>
    </row>
    <row r="69" spans="27:28" ht="12.75">
      <c r="AA69" s="36"/>
      <c r="AB69" s="9" t="str">
        <f>IF(AA69=100,"ОК"," ")</f>
        <v> </v>
      </c>
    </row>
    <row r="70" spans="27:28" ht="12.75">
      <c r="AA70" s="37"/>
      <c r="AB70" s="5"/>
    </row>
    <row r="71" spans="27:28" ht="12.75">
      <c r="AA71" s="34"/>
      <c r="AB71"/>
    </row>
    <row r="72" spans="27:28" ht="12.75">
      <c r="AA72" s="34"/>
      <c r="AB72"/>
    </row>
    <row r="73" spans="27:28" ht="12.75">
      <c r="AA73" s="34"/>
      <c r="AB73"/>
    </row>
    <row r="74" spans="27:28" ht="12.75">
      <c r="AA74" s="34"/>
      <c r="AB74"/>
    </row>
    <row r="75" spans="27:28" ht="12.75">
      <c r="AA75" s="34"/>
      <c r="AB75"/>
    </row>
    <row r="76" spans="27:28" ht="12.75">
      <c r="AA76" s="34"/>
      <c r="AB76"/>
    </row>
    <row r="77" spans="27:28" ht="12.75">
      <c r="AA77" s="34"/>
      <c r="AB77"/>
    </row>
    <row r="78" spans="27:28" ht="12.75">
      <c r="AA78" s="34"/>
      <c r="AB78"/>
    </row>
    <row r="79" spans="27:28" ht="12.75">
      <c r="AA79" s="34"/>
      <c r="AB79"/>
    </row>
    <row r="80" spans="2:28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/>
    </row>
    <row r="81" spans="2:28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/>
    </row>
    <row r="82" spans="2:28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/>
    </row>
    <row r="83" ht="12.75">
      <c r="AB83"/>
    </row>
    <row r="84" ht="12.75">
      <c r="AB84"/>
    </row>
    <row r="85" ht="12.75">
      <c r="AB85"/>
    </row>
    <row r="86" ht="12.75">
      <c r="AB86"/>
    </row>
    <row r="87" ht="12.75">
      <c r="AB87"/>
    </row>
    <row r="88" ht="12.75">
      <c r="AB88"/>
    </row>
    <row r="89" ht="12.75">
      <c r="AB89"/>
    </row>
    <row r="90" ht="12.75">
      <c r="AB90"/>
    </row>
    <row r="91" ht="12.75">
      <c r="AB91"/>
    </row>
    <row r="92" ht="12.75">
      <c r="AB92"/>
    </row>
    <row r="93" ht="12.75">
      <c r="AB93"/>
    </row>
    <row r="94" ht="12.75">
      <c r="AB94"/>
    </row>
    <row r="95" ht="12.75">
      <c r="AB95"/>
    </row>
    <row r="96" ht="12.75">
      <c r="AB96"/>
    </row>
  </sheetData>
  <sheetProtection/>
  <mergeCells count="32">
    <mergeCell ref="K11:K13"/>
    <mergeCell ref="B8:X8"/>
    <mergeCell ref="N11:N13"/>
    <mergeCell ref="S11:S13"/>
    <mergeCell ref="B6:Z6"/>
    <mergeCell ref="E11:E13"/>
    <mergeCell ref="F11:F13"/>
    <mergeCell ref="V2:X2"/>
    <mergeCell ref="B7:X7"/>
    <mergeCell ref="B9:X9"/>
    <mergeCell ref="D11:D13"/>
    <mergeCell ref="C11:C13"/>
    <mergeCell ref="V10:V13"/>
    <mergeCell ref="G11:G13"/>
    <mergeCell ref="X10:X13"/>
    <mergeCell ref="O10:T10"/>
    <mergeCell ref="O11:O13"/>
    <mergeCell ref="I11:I13"/>
    <mergeCell ref="M11:M13"/>
    <mergeCell ref="R11:R13"/>
    <mergeCell ref="C10:N10"/>
    <mergeCell ref="T11:T13"/>
    <mergeCell ref="P11:P13"/>
    <mergeCell ref="Q11:Q13"/>
    <mergeCell ref="C20:W20"/>
    <mergeCell ref="B19:W19"/>
    <mergeCell ref="U10:U13"/>
    <mergeCell ref="B10:B13"/>
    <mergeCell ref="H11:H13"/>
    <mergeCell ref="J11:J13"/>
    <mergeCell ref="W10:W13"/>
    <mergeCell ref="L11:L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7" width="5.75390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7" width="7.25390625" style="0" customWidth="1"/>
    <col min="18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0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8"/>
      <c r="AB14" s="8"/>
      <c r="AC14" s="8"/>
      <c r="AD14" s="8"/>
    </row>
    <row r="15" spans="1:3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8"/>
      <c r="AB15" s="8"/>
      <c r="AC15" s="8"/>
      <c r="AD15" s="8"/>
    </row>
    <row r="16" spans="1:3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8"/>
      <c r="AB16" s="8"/>
      <c r="AC16" s="8"/>
      <c r="AD16" s="8"/>
    </row>
    <row r="17" spans="1:30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8"/>
      <c r="AB17" s="8"/>
      <c r="AC17" s="8"/>
      <c r="AD17" s="8"/>
    </row>
    <row r="18" spans="1:30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8"/>
      <c r="AB18" s="8"/>
      <c r="AC18" s="8"/>
      <c r="AD18" s="8"/>
    </row>
    <row r="19" spans="1:2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0" t="s">
        <v>1</v>
      </c>
      <c r="C1" s="10"/>
      <c r="D1" s="14"/>
      <c r="E1" s="14"/>
      <c r="F1" s="14"/>
    </row>
    <row r="2" spans="2:6" ht="12.75">
      <c r="B2" s="10" t="s">
        <v>2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2.5">
      <c r="B4" s="11" t="s">
        <v>3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6.25">
      <c r="B6" s="10" t="s">
        <v>4</v>
      </c>
      <c r="C6" s="10"/>
      <c r="D6" s="14"/>
      <c r="E6" s="14" t="s">
        <v>5</v>
      </c>
      <c r="F6" s="14" t="s">
        <v>6</v>
      </c>
    </row>
    <row r="7" spans="2:6" ht="13.5" thickBot="1">
      <c r="B7" s="11"/>
      <c r="C7" s="11"/>
      <c r="D7" s="15"/>
      <c r="E7" s="15"/>
      <c r="F7" s="15"/>
    </row>
    <row r="8" spans="2:6" ht="39.75" thickBot="1">
      <c r="B8" s="12" t="s">
        <v>7</v>
      </c>
      <c r="C8" s="13"/>
      <c r="D8" s="16"/>
      <c r="E8" s="16">
        <v>14</v>
      </c>
      <c r="F8" s="17" t="s">
        <v>8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2016-07-04T10:27:38Z</cp:lastPrinted>
  <dcterms:created xsi:type="dcterms:W3CDTF">2010-01-29T08:37:16Z</dcterms:created>
  <dcterms:modified xsi:type="dcterms:W3CDTF">2016-10-05T04:59:04Z</dcterms:modified>
  <cp:category/>
  <cp:version/>
  <cp:contentType/>
  <cp:contentStatus/>
</cp:coreProperties>
</file>