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<sst xmlns="http://schemas.openxmlformats.org/spreadsheetml/2006/main" count="58" uniqueCount="54">
  <si>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</si>
  <si>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</si>
  <si>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</si>
  <si>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</si>
  <si>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</si>
  <si>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</si>
  <si>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</si>
  <si>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</si>
  <si>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</si>
  <si>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</si>
  <si>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</si>
  <si>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</si>
  <si>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</si>
  <si>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</si>
  <si>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</si>
  <si>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</si>
  <si>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</si>
  <si>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</si>
  <si>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</si>
  <si>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</si>
  <si>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</si>
  <si>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</si>
  <si>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</si>
  <si>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</si>
  <si>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</si>
  <si>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</si>
  <si>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</si>
  <si>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</si>
  <si>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</si>
  <si>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</si>
  <si>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</si>
  <si>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</si>
  <si>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</si>
  <si>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</si>
  <si>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</si>
  <si>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</si>
  <si>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</si>
  <si>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</si>
  <si>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</si>
  <si>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</si>
  <si>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</si>
  <si>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</si>
  <si>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</si>
  <si>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</si>
  <si>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</si>
  <si>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</si>
  <si>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</si>
  <si>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</si>
  <si>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</si>
  <si>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</si>
  <si>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0,2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</si>
  <si>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_______31.08.2016року </t>
    </r>
    <r>
      <rPr>
        <sz val="10"/>
        <rFont val="Arial"/>
        <family val="2"/>
      </rPr>
      <t>_______________________</t>
    </r>
  </si>
  <si>
    <t xml:space="preserve"> 31.08.2016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</si>
  <si>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ГРС Новачиха, ГРС Ромодан, ГРС Петракіївка)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</si>
</sst>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88.847</v>
          </cell>
          <cell r="C27">
            <v>5.1</v>
          </cell>
          <cell r="D27">
            <v>1.209</v>
          </cell>
          <cell r="E27">
            <v>0.204</v>
          </cell>
          <cell r="F27">
            <v>0.141</v>
          </cell>
          <cell r="G27">
            <v>0.044</v>
          </cell>
          <cell r="H27">
            <v>0.057</v>
          </cell>
          <cell r="I27">
            <v>0.005</v>
          </cell>
          <cell r="J27">
            <v>0.081</v>
          </cell>
          <cell r="K27">
            <v>1.185</v>
          </cell>
          <cell r="L27">
            <v>3.121</v>
          </cell>
          <cell r="M27">
            <v>0.006</v>
          </cell>
        </row>
        <row r="31">
          <cell r="M31">
            <v>0.766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34.41</v>
          </cell>
          <cell r="N291">
            <v>8219</v>
          </cell>
        </row>
        <row r="292">
          <cell r="M292">
            <v>38.12</v>
          </cell>
          <cell r="N292">
            <v>9103</v>
          </cell>
        </row>
        <row r="294">
          <cell r="M294">
            <v>47.82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8222</v>
          </cell>
        </row>
        <row r="292">
          <cell r="M292">
            <v>38.13</v>
          </cell>
          <cell r="N292">
            <v>9106</v>
          </cell>
        </row>
        <row r="294">
          <cell r="M294">
            <v>47.82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88.931</v>
          </cell>
          <cell r="C27">
            <v>5.093</v>
          </cell>
          <cell r="D27">
            <v>1.199</v>
          </cell>
          <cell r="E27">
            <v>0.206</v>
          </cell>
          <cell r="F27">
            <v>0.141</v>
          </cell>
          <cell r="G27">
            <v>0.043</v>
          </cell>
          <cell r="H27">
            <v>0.058</v>
          </cell>
          <cell r="I27">
            <v>0.005</v>
          </cell>
          <cell r="J27">
            <v>0.087</v>
          </cell>
          <cell r="K27">
            <v>1.128</v>
          </cell>
          <cell r="L27">
            <v>3.104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8229</v>
          </cell>
        </row>
        <row r="292">
          <cell r="M292">
            <v>38.16</v>
          </cell>
          <cell r="N292">
            <v>9113</v>
          </cell>
        </row>
        <row r="294">
          <cell r="M294">
            <v>47.88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88.948</v>
          </cell>
          <cell r="C27">
            <v>5.099</v>
          </cell>
          <cell r="D27">
            <v>1.164</v>
          </cell>
          <cell r="E27">
            <v>0.194</v>
          </cell>
          <cell r="F27">
            <v>0.136</v>
          </cell>
          <cell r="G27">
            <v>0.038</v>
          </cell>
          <cell r="H27">
            <v>0.054</v>
          </cell>
          <cell r="I27">
            <v>0.006</v>
          </cell>
          <cell r="J27">
            <v>0.077</v>
          </cell>
          <cell r="K27">
            <v>1.131</v>
          </cell>
          <cell r="L27">
            <v>3.147</v>
          </cell>
          <cell r="M27">
            <v>0.006</v>
          </cell>
        </row>
        <row r="31">
          <cell r="M31">
            <v>0.765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89.024</v>
          </cell>
          <cell r="C27">
            <v>5.078</v>
          </cell>
          <cell r="D27">
            <v>1.196</v>
          </cell>
          <cell r="E27">
            <v>0.201</v>
          </cell>
          <cell r="F27">
            <v>0.14</v>
          </cell>
          <cell r="G27">
            <v>0.043</v>
          </cell>
          <cell r="H27">
            <v>0.056</v>
          </cell>
          <cell r="I27">
            <v>0.005</v>
          </cell>
          <cell r="J27">
            <v>0.075</v>
          </cell>
          <cell r="K27">
            <v>1.119</v>
          </cell>
          <cell r="L27">
            <v>3.057</v>
          </cell>
          <cell r="M27">
            <v>0.006</v>
          </cell>
        </row>
        <row r="31">
          <cell r="M31">
            <v>0.764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34.45</v>
          </cell>
          <cell r="N291">
            <v>8227</v>
          </cell>
        </row>
        <row r="292">
          <cell r="M292">
            <v>38.15</v>
          </cell>
          <cell r="N292">
            <v>9112</v>
          </cell>
        </row>
        <row r="294">
          <cell r="M294">
            <v>47.91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88.913</v>
          </cell>
          <cell r="C27">
            <v>5.105</v>
          </cell>
          <cell r="D27">
            <v>1.193</v>
          </cell>
          <cell r="E27">
            <v>0.202</v>
          </cell>
          <cell r="F27">
            <v>0.14</v>
          </cell>
          <cell r="G27">
            <v>0.041</v>
          </cell>
          <cell r="H27">
            <v>0.056</v>
          </cell>
          <cell r="I27">
            <v>0.006</v>
          </cell>
          <cell r="J27">
            <v>0.07</v>
          </cell>
          <cell r="K27">
            <v>1.092</v>
          </cell>
          <cell r="L27">
            <v>3.177</v>
          </cell>
          <cell r="M27">
            <v>0.005</v>
          </cell>
        </row>
        <row r="31">
          <cell r="M31">
            <v>0.765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B1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5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1" t="s">
        <v>53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4"/>
    </row>
    <row r="8" spans="2:28" ht="18" customHeight="1">
      <c r="B8" s="53" t="s">
        <v>51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4"/>
      <c r="AB8" s="4"/>
    </row>
    <row r="9" spans="2:30" ht="32.25" customHeight="1">
      <c r="B9" s="74" t="s">
        <v>19</v>
      </c>
      <c r="C9" s="66" t="s">
        <v>38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79" t="s">
        <v>39</v>
      </c>
      <c r="P9" s="80"/>
      <c r="Q9" s="80"/>
      <c r="R9" s="81"/>
      <c r="S9" s="81"/>
      <c r="T9" s="82"/>
      <c r="U9" s="70" t="s">
        <v>35</v>
      </c>
      <c r="V9" s="73" t="s">
        <v>36</v>
      </c>
      <c r="W9" s="62" t="s">
        <v>32</v>
      </c>
      <c r="X9" s="62" t="s">
        <v>33</v>
      </c>
      <c r="Y9" s="62" t="s">
        <v>34</v>
      </c>
      <c r="Z9" s="59" t="s">
        <v>46</v>
      </c>
      <c r="AA9" s="4"/>
      <c r="AC9" s="7"/>
      <c r="AD9"/>
    </row>
    <row r="10" spans="2:30" ht="48.75" customHeight="1">
      <c r="B10" s="75"/>
      <c r="C10" s="55" t="s">
        <v>20</v>
      </c>
      <c r="D10" s="55" t="s">
        <v>21</v>
      </c>
      <c r="E10" s="55" t="s">
        <v>22</v>
      </c>
      <c r="F10" s="55" t="s">
        <v>23</v>
      </c>
      <c r="G10" s="55" t="s">
        <v>24</v>
      </c>
      <c r="H10" s="55" t="s">
        <v>25</v>
      </c>
      <c r="I10" s="55" t="s">
        <v>26</v>
      </c>
      <c r="J10" s="55" t="s">
        <v>27</v>
      </c>
      <c r="K10" s="55" t="s">
        <v>28</v>
      </c>
      <c r="L10" s="55" t="s">
        <v>29</v>
      </c>
      <c r="M10" s="56" t="s">
        <v>30</v>
      </c>
      <c r="N10" s="56" t="s">
        <v>31</v>
      </c>
      <c r="O10" s="56" t="s">
        <v>13</v>
      </c>
      <c r="P10" s="63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71"/>
      <c r="V10" s="57"/>
      <c r="W10" s="62"/>
      <c r="X10" s="62"/>
      <c r="Y10" s="62"/>
      <c r="Z10" s="59"/>
      <c r="AA10" s="4"/>
      <c r="AC10" s="7"/>
      <c r="AD10"/>
    </row>
    <row r="11" spans="2:30" ht="15.75" customHeight="1">
      <c r="B11" s="7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  <c r="N11" s="57"/>
      <c r="O11" s="57"/>
      <c r="P11" s="64"/>
      <c r="Q11" s="77"/>
      <c r="R11" s="57"/>
      <c r="S11" s="57"/>
      <c r="T11" s="57"/>
      <c r="U11" s="71"/>
      <c r="V11" s="57"/>
      <c r="W11" s="62"/>
      <c r="X11" s="62"/>
      <c r="Y11" s="62"/>
      <c r="Z11" s="59"/>
      <c r="AA11" s="4"/>
      <c r="AC11" s="7"/>
      <c r="AD11"/>
    </row>
    <row r="12" spans="2:30" ht="21" customHeight="1">
      <c r="B12" s="7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8"/>
      <c r="N12" s="58"/>
      <c r="O12" s="58"/>
      <c r="P12" s="65"/>
      <c r="Q12" s="78"/>
      <c r="R12" s="58"/>
      <c r="S12" s="58"/>
      <c r="T12" s="58"/>
      <c r="U12" s="72"/>
      <c r="V12" s="58"/>
      <c r="W12" s="62"/>
      <c r="X12" s="62"/>
      <c r="Y12" s="62"/>
      <c r="Z12" s="59"/>
      <c r="AA12" s="4"/>
      <c r="AC12" s="7"/>
      <c r="AD12"/>
    </row>
    <row r="13" spans="2:29" s="13" customFormat="1" ht="12.75">
      <c r="B13" s="9">
        <v>1</v>
      </c>
      <c r="C13" s="40">
        <f>'[1]Лист1'!$B$27</f>
        <v>88.847</v>
      </c>
      <c r="D13" s="40">
        <f>'[1]Лист1'!$C$27</f>
        <v>5.1</v>
      </c>
      <c r="E13" s="40">
        <f>'[1]Лист1'!$D$27</f>
        <v>1.209</v>
      </c>
      <c r="F13" s="40">
        <f>'[1]Лист1'!$F$27</f>
        <v>0.141</v>
      </c>
      <c r="G13" s="40">
        <f>'[1]Лист1'!$E$27</f>
        <v>0.204</v>
      </c>
      <c r="H13" s="40">
        <f>'[1]Лист1'!$I$27</f>
        <v>0.005</v>
      </c>
      <c r="I13" s="40">
        <f>'[1]Лист1'!$H$27</f>
        <v>0.057</v>
      </c>
      <c r="J13" s="40">
        <f>'[1]Лист1'!$G$27</f>
        <v>0.044</v>
      </c>
      <c r="K13" s="40">
        <f>'[1]Лист1'!$J$27</f>
        <v>0.081</v>
      </c>
      <c r="L13" s="40">
        <f>'[1]Лист1'!$M$27</f>
        <v>0.006</v>
      </c>
      <c r="M13" s="40">
        <f>'[1]Лист1'!$K$27</f>
        <v>1.185</v>
      </c>
      <c r="N13" s="40">
        <f>'[1]Лист1'!$L$27</f>
        <v>3.121</v>
      </c>
      <c r="O13" s="40">
        <f>'[1]Лист1'!$M$31</f>
        <v>0.766</v>
      </c>
      <c r="P13" s="35">
        <f>'[2]Лист1'!$M$291</f>
        <v>34.42</v>
      </c>
      <c r="Q13" s="34">
        <f>'[2]Лист1'!$N$291</f>
        <v>8222</v>
      </c>
      <c r="R13" s="35">
        <f>'[2]Лист1'!$M$292</f>
        <v>38.13</v>
      </c>
      <c r="S13" s="11">
        <f>'[2]Лист1'!$N$292</f>
        <v>9106</v>
      </c>
      <c r="T13" s="35">
        <f>'[2]Лист1'!$M$294</f>
        <v>47.82</v>
      </c>
      <c r="U13" s="42">
        <v>-2.9</v>
      </c>
      <c r="V13" s="42">
        <v>-1.7</v>
      </c>
      <c r="W13" s="18"/>
      <c r="X13" s="11" t="s">
        <v>50</v>
      </c>
      <c r="Y13" s="10">
        <v>3</v>
      </c>
      <c r="Z13" s="11">
        <v>20.8863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21.7417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17.1812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22.4188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12.127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13.8726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8.341299999999999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'[3]Лист1'!$B$27</f>
        <v>88.931</v>
      </c>
      <c r="D20" s="40">
        <f>'[3]Лист1'!$C$27</f>
        <v>5.093</v>
      </c>
      <c r="E20" s="40">
        <f>'[3]Лист1'!$D$27</f>
        <v>1.199</v>
      </c>
      <c r="F20" s="40">
        <f>'[3]Лист1'!$F$27</f>
        <v>0.141</v>
      </c>
      <c r="G20" s="40">
        <f>'[3]Лист1'!$E$27</f>
        <v>0.206</v>
      </c>
      <c r="H20" s="40">
        <f>'[3]Лист1'!$I$27</f>
        <v>0.005</v>
      </c>
      <c r="I20" s="40">
        <f>'[3]Лист1'!$H$27</f>
        <v>0.058</v>
      </c>
      <c r="J20" s="40">
        <f>'[3]Лист1'!$G$27</f>
        <v>0.043</v>
      </c>
      <c r="K20" s="40">
        <f>'[3]Лист1'!$J$27</f>
        <v>0.087</v>
      </c>
      <c r="L20" s="40">
        <f>'[3]Лист1'!$M$27</f>
        <v>0.005</v>
      </c>
      <c r="M20" s="40">
        <f>'[3]Лист1'!$K$27</f>
        <v>1.128</v>
      </c>
      <c r="N20" s="40">
        <f>'[3]Лист1'!$L$27</f>
        <v>3.104</v>
      </c>
      <c r="O20" s="40">
        <f>'[3]Лист1'!$M$31</f>
        <v>0.765</v>
      </c>
      <c r="P20" s="35">
        <f>'[4]Лист1'!$M$291</f>
        <v>34.45</v>
      </c>
      <c r="Q20" s="34">
        <f>'[4]Лист1'!$N$291</f>
        <v>8229</v>
      </c>
      <c r="R20" s="35">
        <f>'[4]Лист1'!$M$292</f>
        <v>38.16</v>
      </c>
      <c r="S20" s="11">
        <f>'[4]Лист1'!$N$292</f>
        <v>9113</v>
      </c>
      <c r="T20" s="35">
        <f>'[4]Лист1'!$M$294</f>
        <v>47.88</v>
      </c>
      <c r="U20" s="42">
        <v>-2.2</v>
      </c>
      <c r="V20" s="42">
        <v>-3.7</v>
      </c>
      <c r="W20" s="28" t="s">
        <v>45</v>
      </c>
      <c r="X20" s="11"/>
      <c r="Y20" s="10"/>
      <c r="Z20" s="11">
        <v>19.645799999999998</v>
      </c>
      <c r="AB20" s="14">
        <f t="shared" si="0"/>
        <v>100.00000000000001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11">
        <v>16.715799999999998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22.0712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42"/>
      <c r="V23" s="42"/>
      <c r="W23" s="18"/>
      <c r="X23" s="11"/>
      <c r="Y23" s="10"/>
      <c r="Z23" s="11">
        <v>17.7589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9.376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10.471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15.7275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'[5]Лист1'!$B$27</f>
        <v>88.948</v>
      </c>
      <c r="D27" s="40">
        <f>'[5]Лист1'!$C$27</f>
        <v>5.099</v>
      </c>
      <c r="E27" s="40">
        <f>'[5]Лист1'!$D$27</f>
        <v>1.164</v>
      </c>
      <c r="F27" s="40">
        <f>'[5]Лист1'!$F$27</f>
        <v>0.136</v>
      </c>
      <c r="G27" s="40">
        <f>'[5]Лист1'!$E$27</f>
        <v>0.194</v>
      </c>
      <c r="H27" s="40">
        <f>'[5]Лист1'!$I$27</f>
        <v>0.006</v>
      </c>
      <c r="I27" s="40">
        <f>'[5]Лист1'!$H$27</f>
        <v>0.054</v>
      </c>
      <c r="J27" s="40">
        <f>'[5]Лист1'!$G$27</f>
        <v>0.038</v>
      </c>
      <c r="K27" s="40">
        <f>'[5]Лист1'!$J$27</f>
        <v>0.077</v>
      </c>
      <c r="L27" s="40">
        <f>'[5]Лист1'!$M$27</f>
        <v>0.006</v>
      </c>
      <c r="M27" s="40">
        <f>'[5]Лист1'!$K$27</f>
        <v>1.131</v>
      </c>
      <c r="N27" s="40">
        <f>'[5]Лист1'!$L$27</f>
        <v>3.147</v>
      </c>
      <c r="O27" s="40">
        <f>'[5]Лист1'!$M$31</f>
        <v>0.765</v>
      </c>
      <c r="P27" s="35">
        <f>'[6]Лист1'!$M$291</f>
        <v>34.39</v>
      </c>
      <c r="Q27" s="34">
        <f>'[6]Лист1'!$N$291</f>
        <v>8213</v>
      </c>
      <c r="R27" s="35">
        <f>'[6]Лист1'!$M$292</f>
        <v>38.09</v>
      </c>
      <c r="S27" s="11">
        <f>'[6]Лист1'!$N$292</f>
        <v>9096</v>
      </c>
      <c r="T27" s="35">
        <f>'[6]Лист1'!$M$294</f>
        <v>47.8</v>
      </c>
      <c r="U27" s="42">
        <v>-4.6</v>
      </c>
      <c r="V27" s="42">
        <v>-2.9</v>
      </c>
      <c r="W27" s="28"/>
      <c r="X27" s="11"/>
      <c r="Y27" s="11"/>
      <c r="Z27" s="17">
        <v>14.203299999999999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15.0208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14.687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14.2695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14.8715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8.271799999999999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14.6279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'[7]Лист1'!$B$27</f>
        <v>89.024</v>
      </c>
      <c r="D34" s="40">
        <f>'[7]Лист1'!$C$27</f>
        <v>5.078</v>
      </c>
      <c r="E34" s="40">
        <f>'[7]Лист1'!$D$27</f>
        <v>1.196</v>
      </c>
      <c r="F34" s="40">
        <f>'[7]Лист1'!$F$27</f>
        <v>0.14</v>
      </c>
      <c r="G34" s="40">
        <f>'[7]Лист1'!$E$27</f>
        <v>0.201</v>
      </c>
      <c r="H34" s="40">
        <f>'[7]Лист1'!$I$27</f>
        <v>0.005</v>
      </c>
      <c r="I34" s="40">
        <f>'[7]Лист1'!$H$27</f>
        <v>0.056</v>
      </c>
      <c r="J34" s="40">
        <f>'[7]Лист1'!$G$27</f>
        <v>0.043</v>
      </c>
      <c r="K34" s="40">
        <f>'[7]Лист1'!$J$27</f>
        <v>0.075</v>
      </c>
      <c r="L34" s="40">
        <f>'[7]Лист1'!$M$27</f>
        <v>0.006</v>
      </c>
      <c r="M34" s="40">
        <f>'[7]Лист1'!$K$27</f>
        <v>1.119</v>
      </c>
      <c r="N34" s="40">
        <f>'[7]Лист1'!$L$27</f>
        <v>3.057</v>
      </c>
      <c r="O34" s="40">
        <f>'[7]Лист1'!$M$31</f>
        <v>0.764</v>
      </c>
      <c r="P34" s="35">
        <f>'[8]Лист1'!$M$291</f>
        <v>34.45</v>
      </c>
      <c r="Q34" s="34">
        <f>'[8]Лист1'!$N$291</f>
        <v>8227</v>
      </c>
      <c r="R34" s="35">
        <f>'[8]Лист1'!$M$292</f>
        <v>38.15</v>
      </c>
      <c r="S34" s="11">
        <f>'[8]Лист1'!$N$292</f>
        <v>9112</v>
      </c>
      <c r="T34" s="35">
        <f>'[8]Лист1'!$M$294</f>
        <v>47.91</v>
      </c>
      <c r="U34" s="42">
        <v>-9.8</v>
      </c>
      <c r="V34" s="42">
        <v>-8.3</v>
      </c>
      <c r="W34" s="18"/>
      <c r="X34" s="11"/>
      <c r="Y34" s="11"/>
      <c r="Z34" s="17">
        <v>13.957600000000001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8.6887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15.359200000000001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8.7672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14.843200000000001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11.5911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17.0205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'[9]Лист1'!$B$27</f>
        <v>88.913</v>
      </c>
      <c r="D41" s="40">
        <f>'[9]Лист1'!$C$27</f>
        <v>5.105</v>
      </c>
      <c r="E41" s="40">
        <f>'[9]Лист1'!$D$27</f>
        <v>1.193</v>
      </c>
      <c r="F41" s="40">
        <f>'[9]Лист1'!$F$27</f>
        <v>0.14</v>
      </c>
      <c r="G41" s="40">
        <f>'[9]Лист1'!$E$27</f>
        <v>0.202</v>
      </c>
      <c r="H41" s="40">
        <f>'[9]Лист1'!$I$27</f>
        <v>0.006</v>
      </c>
      <c r="I41" s="40">
        <f>'[9]Лист1'!$H$27</f>
        <v>0.056</v>
      </c>
      <c r="J41" s="40">
        <f>'[9]Лист1'!$G$27</f>
        <v>0.041</v>
      </c>
      <c r="K41" s="40">
        <f>'[9]Лист1'!$J$27</f>
        <v>0.07</v>
      </c>
      <c r="L41" s="40">
        <f>'[9]Лист1'!$M$27</f>
        <v>0.005</v>
      </c>
      <c r="M41" s="40">
        <f>'[9]Лист1'!$K$27</f>
        <v>1.092</v>
      </c>
      <c r="N41" s="40">
        <f>'[9]Лист1'!$L$27</f>
        <v>3.177</v>
      </c>
      <c r="O41" s="40">
        <f>'[9]Лист1'!$M$31</f>
        <v>0.765</v>
      </c>
      <c r="P41" s="35">
        <f>'[10]Лист1'!$M$291</f>
        <v>34.41</v>
      </c>
      <c r="Q41" s="34">
        <f>'[10]Лист1'!$N$291</f>
        <v>8219</v>
      </c>
      <c r="R41" s="35">
        <f>'[10]Лист1'!$M$292</f>
        <v>38.12</v>
      </c>
      <c r="S41" s="11">
        <f>'[10]Лист1'!$N$292</f>
        <v>9103</v>
      </c>
      <c r="T41" s="35">
        <f>'[10]Лист1'!$M$294</f>
        <v>47.82</v>
      </c>
      <c r="U41" s="42">
        <v>-7.1</v>
      </c>
      <c r="V41" s="42">
        <v>-5.3</v>
      </c>
      <c r="W41" s="18"/>
      <c r="X41" s="12"/>
      <c r="Y41" s="12"/>
      <c r="Z41" s="17">
        <v>11.436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16.6908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11.3681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5" t="s">
        <v>47</v>
      </c>
      <c r="T44" s="45"/>
      <c r="U44" s="45"/>
      <c r="V44" s="45"/>
      <c r="W44" s="45"/>
      <c r="X44" s="45"/>
      <c r="Y44" s="46"/>
      <c r="Z44" s="41">
        <v>454.00930000000005</v>
      </c>
      <c r="AB44" s="5"/>
      <c r="AC44" s="6"/>
      <c r="AD44"/>
    </row>
    <row r="45" spans="3:25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7" t="s">
        <v>48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31"/>
      <c r="S47" s="48" t="s">
        <v>52</v>
      </c>
      <c r="T47" s="48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8" t="s">
        <v>52</v>
      </c>
      <c r="T49" s="48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Z9:Z12"/>
    <mergeCell ref="O10:O12"/>
    <mergeCell ref="R10:R12"/>
    <mergeCell ref="S10:S12"/>
    <mergeCell ref="T10:T12"/>
    <mergeCell ref="G10:G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2016-06-02T13:24:25Z</cp:lastPrinted>
  <dcterms:created xsi:type="dcterms:W3CDTF">2010-01-29T08:37:16Z</dcterms:created>
  <dcterms:modified xsi:type="dcterms:W3CDTF">2016-09-01T13:55:40Z</dcterms:modified>
  <cp:category/>
  <cp:version/>
  <cp:contentType/>
  <cp:contentStatus/>
</cp:coreProperties>
</file>