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<sst xmlns="http://schemas.openxmlformats.org/spreadsheetml/2006/main" count="57" uniqueCount="52">
  <si>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</si>
  <si>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</si>
  <si>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</si>
  <si>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</si>
  <si>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</si>
  <si>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</si>
  <si>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</si>
  <si>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</si>
  <si>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</si>
  <si>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</si>
  <si>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</si>
  <si>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</si>
  <si>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</si>
  <si>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</si>
  <si>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</si>
  <si>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</si>
  <si>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</si>
  <si>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</si>
  <si>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</si>
  <si>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</si>
  <si>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</si>
  <si>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</si>
  <si>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</si>
  <si>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</si>
  <si>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</si>
  <si>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</si>
  <si>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</si>
  <si>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</si>
  <si>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</si>
  <si>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</si>
  <si>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</si>
  <si>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</si>
  <si>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</si>
  <si>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</si>
  <si>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</si>
  <si>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</si>
  <si>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</si>
  <si>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</si>
  <si>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</si>
  <si>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</si>
  <si>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</si>
  <si>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</si>
  <si>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</si>
  <si>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</si>
  <si>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</si>
  <si>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</si>
  <si>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r>
      <t xml:space="preserve">переданого </t>
    </r>
    <r>
      <rPr>
        <b/>
        <u val="single"/>
        <sz val="10"/>
        <rFont val="Arial"/>
        <family val="2"/>
      </rPr>
      <t>ТОВ "Західнадрасервіс" Крехівське газове родовище</t>
    </r>
    <r>
      <rPr>
        <sz val="10"/>
        <rFont val="Arial"/>
        <family val="2"/>
      </rPr>
      <t xml:space="preserve">___та прийнятого   </t>
    </r>
    <r>
      <rPr>
        <b/>
        <u val="single"/>
        <sz val="10"/>
        <rFont val="Arial"/>
        <family val="2"/>
      </rPr>
      <t>Бібрським ЛВУМГ  УМГ "Львівтрансгаз" ГРС Н.Село</t>
    </r>
  </si>
  <si>
    <t xml:space="preserve">Масова концентрація сірководню, г/м³                       </t>
  </si>
  <si>
    <t xml:space="preserve">Масова концентрація меркаптанової сірки, г/м³                       </t>
  </si>
  <si>
    <t xml:space="preserve">Маса механічних домішок, г/м³                    </t>
  </si>
  <si>
    <r>
      <t>з газопроводу _</t>
    </r>
    <r>
      <rPr>
        <u val="single"/>
        <sz val="10"/>
        <rFont val="Arial"/>
        <family val="2"/>
      </rPr>
      <t>Івацевичі - Долина ІІІ н.</t>
    </r>
    <r>
      <rPr>
        <sz val="10"/>
        <rFont val="Arial"/>
        <family val="2"/>
      </rPr>
      <t>____________                _</t>
    </r>
    <r>
      <rPr>
        <b/>
        <u val="single"/>
        <sz val="10"/>
        <rFont val="Arial"/>
        <family val="2"/>
      </rPr>
      <t>з 01.08.2016р.     по _    31.08.2016р</t>
    </r>
    <r>
      <rPr>
        <sz val="10"/>
        <rFont val="Arial"/>
        <family val="2"/>
      </rPr>
      <t>._____________________________</t>
    </r>
  </si>
  <si>
    <t>Не вияв.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</si>
</sst>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10" fillId="0" borderId="15" xfId="0" applyNumberFormat="1" applyFont="1" applyFill="1" applyBorder="1" applyAlignment="1">
      <alignment horizontal="center" vertical="center"/>
    </xf>
    <xf numFmtId="187" fontId="18" fillId="0" borderId="15" xfId="0" applyNumberFormat="1" applyFont="1" applyFill="1" applyBorder="1" applyAlignment="1">
      <alignment horizontal="center" wrapText="1"/>
    </xf>
    <xf numFmtId="2" fontId="18" fillId="0" borderId="15" xfId="0" applyNumberFormat="1" applyFont="1" applyFill="1" applyBorder="1" applyAlignment="1">
      <alignment horizontal="center" wrapText="1"/>
    </xf>
    <xf numFmtId="0" fontId="18" fillId="0" borderId="15" xfId="0" applyNumberFormat="1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horizontal="center"/>
    </xf>
    <xf numFmtId="1" fontId="18" fillId="0" borderId="15" xfId="0" applyNumberFormat="1" applyFont="1" applyFill="1" applyBorder="1" applyAlignment="1">
      <alignment horizontal="center" wrapText="1"/>
    </xf>
    <xf numFmtId="0" fontId="10" fillId="0" borderId="15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8" fillId="0" borderId="15" xfId="0" applyNumberFormat="1" applyFont="1" applyFill="1" applyBorder="1" applyAlignment="1">
      <alignment horizontal="fill" wrapText="1"/>
    </xf>
    <xf numFmtId="185" fontId="18" fillId="0" borderId="15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2" fillId="0" borderId="19" xfId="0" applyFont="1" applyBorder="1" applyAlignment="1">
      <alignment horizontal="center" textRotation="90" wrapText="1"/>
    </xf>
    <xf numFmtId="0" fontId="12" fillId="0" borderId="20" xfId="0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textRotation="90" wrapText="1"/>
    </xf>
    <xf numFmtId="0" fontId="11" fillId="0" borderId="20" xfId="0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wrapText="1"/>
    </xf>
    <xf numFmtId="0" fontId="11" fillId="0" borderId="15" xfId="0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2" fontId="11" fillId="0" borderId="19" xfId="0" applyNumberFormat="1" applyFont="1" applyBorder="1" applyAlignment="1">
      <alignment horizontal="center" textRotation="90" wrapText="1"/>
    </xf>
    <xf numFmtId="2" fontId="12" fillId="0" borderId="20" xfId="0" applyNumberFormat="1" applyFont="1" applyBorder="1" applyAlignment="1">
      <alignment horizontal="center" textRotation="90" wrapText="1"/>
    </xf>
    <xf numFmtId="2" fontId="12" fillId="0" borderId="21" xfId="0" applyNumberFormat="1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90" zoomScaleSheetLayoutView="90" workbookViewId="0" topLeftCell="A1">
      <selection activeCell="B45" sqref="B45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5" width="7.125" style="0" customWidth="1"/>
    <col min="16" max="16" width="6.00390625" style="0" customWidth="1"/>
    <col min="17" max="17" width="7.625" style="0" customWidth="1"/>
    <col min="18" max="20" width="7.125" style="0" customWidth="1"/>
    <col min="21" max="21" width="6.00390625" style="0" customWidth="1"/>
    <col min="22" max="22" width="5.375" style="0" customWidth="1"/>
    <col min="23" max="23" width="7.875" style="0" customWidth="1"/>
    <col min="24" max="24" width="9.00390625" style="0" customWidth="1"/>
    <col min="25" max="25" width="8.37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1"/>
      <c r="X2" s="62"/>
      <c r="Y2" s="62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5.75">
      <c r="C6" s="52" t="s">
        <v>32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3"/>
    </row>
    <row r="7" spans="2:27" ht="12.75">
      <c r="B7" s="63" t="s">
        <v>46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4"/>
      <c r="AA7" s="4"/>
    </row>
    <row r="8" spans="2:27" ht="12.75">
      <c r="B8" s="65" t="s">
        <v>50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4"/>
      <c r="AA8" s="4"/>
    </row>
    <row r="9" spans="2:29" ht="32.25" customHeight="1">
      <c r="B9" s="48" t="s">
        <v>17</v>
      </c>
      <c r="C9" s="67" t="s">
        <v>33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54" t="s">
        <v>43</v>
      </c>
      <c r="P9" s="55"/>
      <c r="Q9" s="55"/>
      <c r="R9" s="56"/>
      <c r="S9" s="56"/>
      <c r="T9" s="57"/>
      <c r="U9" s="42" t="s">
        <v>30</v>
      </c>
      <c r="V9" s="45" t="s">
        <v>31</v>
      </c>
      <c r="W9" s="51" t="s">
        <v>49</v>
      </c>
      <c r="X9" s="51" t="s">
        <v>48</v>
      </c>
      <c r="Y9" s="51" t="s">
        <v>47</v>
      </c>
      <c r="Z9" s="4"/>
      <c r="AB9" s="7"/>
      <c r="AC9"/>
    </row>
    <row r="10" spans="2:29" ht="48.75" customHeight="1">
      <c r="B10" s="49"/>
      <c r="C10" s="51" t="s">
        <v>18</v>
      </c>
      <c r="D10" s="51" t="s">
        <v>19</v>
      </c>
      <c r="E10" s="51" t="s">
        <v>20</v>
      </c>
      <c r="F10" s="51" t="s">
        <v>21</v>
      </c>
      <c r="G10" s="51" t="s">
        <v>22</v>
      </c>
      <c r="H10" s="51" t="s">
        <v>23</v>
      </c>
      <c r="I10" s="51" t="s">
        <v>24</v>
      </c>
      <c r="J10" s="51" t="s">
        <v>25</v>
      </c>
      <c r="K10" s="51" t="s">
        <v>26</v>
      </c>
      <c r="L10" s="51" t="s">
        <v>27</v>
      </c>
      <c r="M10" s="48" t="s">
        <v>28</v>
      </c>
      <c r="N10" s="48" t="s">
        <v>29</v>
      </c>
      <c r="O10" s="48" t="s">
        <v>44</v>
      </c>
      <c r="P10" s="45" t="s">
        <v>45</v>
      </c>
      <c r="Q10" s="48" t="s">
        <v>14</v>
      </c>
      <c r="R10" s="58" t="s">
        <v>13</v>
      </c>
      <c r="S10" s="48" t="s">
        <v>15</v>
      </c>
      <c r="T10" s="48" t="s">
        <v>16</v>
      </c>
      <c r="U10" s="43"/>
      <c r="V10" s="46"/>
      <c r="W10" s="51"/>
      <c r="X10" s="51"/>
      <c r="Y10" s="51"/>
      <c r="Z10" s="4"/>
      <c r="AB10" s="7"/>
      <c r="AC10"/>
    </row>
    <row r="11" spans="2:29" ht="15.75" customHeight="1">
      <c r="B11" s="49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46"/>
      <c r="N11" s="46"/>
      <c r="O11" s="46"/>
      <c r="P11" s="46"/>
      <c r="Q11" s="49"/>
      <c r="R11" s="59"/>
      <c r="S11" s="46"/>
      <c r="T11" s="46"/>
      <c r="U11" s="43"/>
      <c r="V11" s="46"/>
      <c r="W11" s="51"/>
      <c r="X11" s="51"/>
      <c r="Y11" s="51"/>
      <c r="Z11" s="4"/>
      <c r="AB11" s="7"/>
      <c r="AC11"/>
    </row>
    <row r="12" spans="2:29" ht="21" customHeight="1"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47"/>
      <c r="N12" s="47"/>
      <c r="O12" s="47"/>
      <c r="P12" s="47"/>
      <c r="Q12" s="70"/>
      <c r="R12" s="60"/>
      <c r="S12" s="47"/>
      <c r="T12" s="47"/>
      <c r="U12" s="44"/>
      <c r="V12" s="47"/>
      <c r="W12" s="51"/>
      <c r="X12" s="51"/>
      <c r="Y12" s="51"/>
      <c r="Z12" s="4"/>
      <c r="AB12" s="7"/>
      <c r="AC12"/>
    </row>
    <row r="13" spans="2:28" s="9" customFormat="1" ht="12.75">
      <c r="B13" s="28">
        <v>42583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0"/>
      <c r="Q13" s="31"/>
      <c r="R13" s="30"/>
      <c r="S13" s="32"/>
      <c r="T13" s="32"/>
      <c r="U13" s="39">
        <v>-2</v>
      </c>
      <c r="V13" s="32"/>
      <c r="W13" s="33"/>
      <c r="X13" s="31"/>
      <c r="Y13" s="32"/>
      <c r="AA13" s="10">
        <f>SUM(C13:N13)</f>
        <v>0</v>
      </c>
      <c r="AB13" s="11" t="str">
        <f aca="true" t="shared" si="0" ref="AB13:AB29">IF(AA13=100,"ОК"," ")</f>
        <v> </v>
      </c>
    </row>
    <row r="14" spans="2:28" s="9" customFormat="1" ht="12.75">
      <c r="B14" s="28">
        <v>42584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0"/>
      <c r="Q14" s="34"/>
      <c r="R14" s="30"/>
      <c r="S14" s="32"/>
      <c r="T14" s="30"/>
      <c r="U14" s="32">
        <v>-2.9</v>
      </c>
      <c r="V14" s="32"/>
      <c r="W14" s="35"/>
      <c r="X14" s="31"/>
      <c r="Y14" s="32"/>
      <c r="AA14" s="10">
        <f aca="true" t="shared" si="1" ref="AA14:AA21">SUM(C14:N14)</f>
        <v>0</v>
      </c>
      <c r="AB14" s="11" t="str">
        <f t="shared" si="0"/>
        <v> </v>
      </c>
    </row>
    <row r="15" spans="2:28" s="9" customFormat="1" ht="12.75">
      <c r="B15" s="28">
        <v>42585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/>
      <c r="Q15" s="29"/>
      <c r="R15" s="30"/>
      <c r="S15" s="32"/>
      <c r="T15" s="32"/>
      <c r="U15" s="32">
        <v>-6.9</v>
      </c>
      <c r="V15" s="32"/>
      <c r="W15" s="35"/>
      <c r="X15" s="31"/>
      <c r="Y15" s="32"/>
      <c r="AA15" s="10">
        <f t="shared" si="1"/>
        <v>0</v>
      </c>
      <c r="AB15" s="11" t="str">
        <f t="shared" si="0"/>
        <v> </v>
      </c>
    </row>
    <row r="16" spans="2:28" s="9" customFormat="1" ht="12.75">
      <c r="B16" s="28">
        <v>42586</v>
      </c>
      <c r="C16" s="29">
        <v>98.0346</v>
      </c>
      <c r="D16" s="29">
        <v>0.3921</v>
      </c>
      <c r="E16" s="29">
        <v>0.1742</v>
      </c>
      <c r="F16" s="29">
        <v>0.0445</v>
      </c>
      <c r="G16" s="29">
        <v>0.0158</v>
      </c>
      <c r="H16" s="29">
        <v>0.0012</v>
      </c>
      <c r="I16" s="29">
        <v>0.0111</v>
      </c>
      <c r="J16" s="29">
        <v>0.0008</v>
      </c>
      <c r="K16" s="29">
        <v>0.0003</v>
      </c>
      <c r="L16" s="29">
        <v>0.0123</v>
      </c>
      <c r="M16" s="29">
        <v>1.2778</v>
      </c>
      <c r="N16" s="29">
        <v>0.0353</v>
      </c>
      <c r="O16" s="29">
        <v>0.6808</v>
      </c>
      <c r="P16" s="30">
        <v>33.24</v>
      </c>
      <c r="Q16" s="34">
        <v>7938</v>
      </c>
      <c r="R16" s="30">
        <v>36.88</v>
      </c>
      <c r="S16" s="32">
        <v>8808</v>
      </c>
      <c r="T16" s="32">
        <v>49.07</v>
      </c>
      <c r="U16" s="32">
        <v>-2.1</v>
      </c>
      <c r="V16" s="32"/>
      <c r="W16" s="35" t="s">
        <v>51</v>
      </c>
      <c r="X16" s="31" t="s">
        <v>51</v>
      </c>
      <c r="Y16" s="32" t="s">
        <v>51</v>
      </c>
      <c r="AA16" s="10">
        <f t="shared" si="1"/>
        <v>99.99999999999999</v>
      </c>
      <c r="AB16" s="11" t="str">
        <f t="shared" si="0"/>
        <v>ОК</v>
      </c>
    </row>
    <row r="17" spans="2:28" s="9" customFormat="1" ht="12.75">
      <c r="B17" s="28">
        <v>42587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9"/>
      <c r="R17" s="30"/>
      <c r="S17" s="32"/>
      <c r="T17" s="32"/>
      <c r="U17" s="32">
        <v>-2.9</v>
      </c>
      <c r="V17" s="32"/>
      <c r="W17" s="36"/>
      <c r="X17" s="31"/>
      <c r="Y17" s="32"/>
      <c r="AA17" s="10">
        <f t="shared" si="1"/>
        <v>0</v>
      </c>
      <c r="AB17" s="11" t="str">
        <f t="shared" si="0"/>
        <v> </v>
      </c>
    </row>
    <row r="18" spans="2:28" s="9" customFormat="1" ht="12.75">
      <c r="B18" s="28">
        <v>42588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0"/>
      <c r="Q18" s="34"/>
      <c r="R18" s="30"/>
      <c r="S18" s="32"/>
      <c r="T18" s="30"/>
      <c r="U18" s="32">
        <v>-3.2</v>
      </c>
      <c r="V18" s="32"/>
      <c r="W18" s="35"/>
      <c r="X18" s="31"/>
      <c r="Y18" s="32"/>
      <c r="AA18" s="10">
        <f t="shared" si="1"/>
        <v>0</v>
      </c>
      <c r="AB18" s="11" t="str">
        <f t="shared" si="0"/>
        <v> </v>
      </c>
    </row>
    <row r="19" spans="2:28" s="9" customFormat="1" ht="12.75">
      <c r="B19" s="28">
        <v>42589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/>
      <c r="Q19" s="29"/>
      <c r="R19" s="30"/>
      <c r="S19" s="32"/>
      <c r="T19" s="32"/>
      <c r="U19" s="32">
        <v>-8.8</v>
      </c>
      <c r="V19" s="32"/>
      <c r="W19" s="35"/>
      <c r="X19" s="31"/>
      <c r="Y19" s="32"/>
      <c r="AA19" s="10">
        <f t="shared" si="1"/>
        <v>0</v>
      </c>
      <c r="AB19" s="11" t="str">
        <f t="shared" si="0"/>
        <v> </v>
      </c>
    </row>
    <row r="20" spans="2:28" s="9" customFormat="1" ht="12.75">
      <c r="B20" s="28">
        <v>42590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/>
      <c r="Q20" s="29"/>
      <c r="R20" s="30"/>
      <c r="S20" s="32"/>
      <c r="T20" s="32"/>
      <c r="U20" s="32">
        <v>-6.3</v>
      </c>
      <c r="V20" s="32"/>
      <c r="W20" s="35"/>
      <c r="X20" s="31"/>
      <c r="Y20" s="32"/>
      <c r="AA20" s="10">
        <f t="shared" si="1"/>
        <v>0</v>
      </c>
      <c r="AB20" s="11" t="str">
        <f t="shared" si="0"/>
        <v> </v>
      </c>
    </row>
    <row r="21" spans="2:28" s="9" customFormat="1" ht="12.75">
      <c r="B21" s="28">
        <v>42591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/>
      <c r="Q21" s="29"/>
      <c r="R21" s="30"/>
      <c r="S21" s="32"/>
      <c r="T21" s="32"/>
      <c r="U21" s="32">
        <v>-8.2</v>
      </c>
      <c r="V21" s="32"/>
      <c r="W21" s="36"/>
      <c r="X21" s="31"/>
      <c r="Y21" s="32"/>
      <c r="AA21" s="10">
        <f t="shared" si="1"/>
        <v>0</v>
      </c>
      <c r="AB21" s="11" t="str">
        <f t="shared" si="0"/>
        <v> </v>
      </c>
    </row>
    <row r="22" spans="2:28" s="9" customFormat="1" ht="12.75">
      <c r="B22" s="28">
        <v>42592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0"/>
      <c r="Q22" s="34"/>
      <c r="R22" s="30"/>
      <c r="S22" s="32"/>
      <c r="T22" s="30"/>
      <c r="U22" s="32">
        <v>-6.1</v>
      </c>
      <c r="V22" s="32"/>
      <c r="W22" s="35"/>
      <c r="X22" s="31"/>
      <c r="Y22" s="32"/>
      <c r="AA22" s="10">
        <f>SUM(C22:N22)</f>
        <v>0</v>
      </c>
      <c r="AB22" s="11" t="str">
        <f t="shared" si="0"/>
        <v> </v>
      </c>
    </row>
    <row r="23" spans="2:28" s="9" customFormat="1" ht="12.75">
      <c r="B23" s="28">
        <v>42593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0"/>
      <c r="Q23" s="34"/>
      <c r="R23" s="30"/>
      <c r="S23" s="32"/>
      <c r="T23" s="32"/>
      <c r="U23" s="32">
        <v>-9.1</v>
      </c>
      <c r="V23" s="32"/>
      <c r="W23" s="37"/>
      <c r="X23" s="38"/>
      <c r="Y23" s="32"/>
      <c r="AA23" s="10">
        <f>SUM(C23:N23)</f>
        <v>0</v>
      </c>
      <c r="AB23" s="11" t="str">
        <f t="shared" si="0"/>
        <v> </v>
      </c>
    </row>
    <row r="24" spans="2:28" s="9" customFormat="1" ht="12.75">
      <c r="B24" s="28">
        <v>42594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0"/>
      <c r="Q24" s="29"/>
      <c r="R24" s="30"/>
      <c r="S24" s="32"/>
      <c r="T24" s="32"/>
      <c r="U24" s="32">
        <v>-9.9</v>
      </c>
      <c r="V24" s="32"/>
      <c r="W24" s="35"/>
      <c r="X24" s="31"/>
      <c r="Y24" s="32"/>
      <c r="AA24" s="10">
        <f>SUM(C24:N24)</f>
        <v>0</v>
      </c>
      <c r="AB24" s="11" t="str">
        <f t="shared" si="0"/>
        <v> </v>
      </c>
    </row>
    <row r="25" spans="2:28" s="9" customFormat="1" ht="12.75">
      <c r="B25" s="28">
        <v>42595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0"/>
      <c r="Q25" s="34"/>
      <c r="R25" s="30"/>
      <c r="S25" s="32"/>
      <c r="T25" s="32"/>
      <c r="U25" s="32">
        <v>-9.5</v>
      </c>
      <c r="V25" s="32"/>
      <c r="W25" s="36"/>
      <c r="X25" s="31"/>
      <c r="Y25" s="32"/>
      <c r="AA25" s="10">
        <f>SUM(C25:N25)</f>
        <v>0</v>
      </c>
      <c r="AB25" s="11" t="str">
        <f t="shared" si="0"/>
        <v> </v>
      </c>
    </row>
    <row r="26" spans="2:28" s="9" customFormat="1" ht="12.75">
      <c r="B26" s="28">
        <v>42596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/>
      <c r="Q26" s="34"/>
      <c r="R26" s="30"/>
      <c r="S26" s="32"/>
      <c r="T26" s="30"/>
      <c r="U26" s="32">
        <v>-9.6</v>
      </c>
      <c r="V26" s="32"/>
      <c r="W26" s="35"/>
      <c r="X26" s="31"/>
      <c r="Y26" s="32"/>
      <c r="AA26" s="10">
        <f aca="true" t="shared" si="2" ref="AA26:AA34">SUM(C26:N26)</f>
        <v>0</v>
      </c>
      <c r="AB26" s="11" t="str">
        <f t="shared" si="0"/>
        <v> </v>
      </c>
    </row>
    <row r="27" spans="2:28" s="9" customFormat="1" ht="12.75">
      <c r="B27" s="28">
        <v>42597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0"/>
      <c r="Q27" s="34"/>
      <c r="R27" s="30"/>
      <c r="S27" s="32"/>
      <c r="T27" s="32"/>
      <c r="U27" s="32">
        <v>-6.1</v>
      </c>
      <c r="V27" s="32"/>
      <c r="W27" s="35"/>
      <c r="X27" s="31"/>
      <c r="Y27" s="32"/>
      <c r="AA27" s="10">
        <f t="shared" si="2"/>
        <v>0</v>
      </c>
      <c r="AB27" s="11" t="str">
        <f t="shared" si="0"/>
        <v> </v>
      </c>
    </row>
    <row r="28" spans="2:28" s="9" customFormat="1" ht="12.75">
      <c r="B28" s="28">
        <v>42598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0"/>
      <c r="Q28" s="34"/>
      <c r="R28" s="30"/>
      <c r="S28" s="32"/>
      <c r="T28" s="32"/>
      <c r="U28" s="32"/>
      <c r="V28" s="32"/>
      <c r="W28" s="35"/>
      <c r="X28" s="31"/>
      <c r="Y28" s="32"/>
      <c r="AA28" s="10">
        <f t="shared" si="2"/>
        <v>0</v>
      </c>
      <c r="AB28" s="11" t="str">
        <f t="shared" si="0"/>
        <v> </v>
      </c>
    </row>
    <row r="29" spans="2:28" s="9" customFormat="1" ht="12.75">
      <c r="B29" s="28">
        <v>42599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0"/>
      <c r="Q29" s="34"/>
      <c r="R29" s="30"/>
      <c r="S29" s="32"/>
      <c r="T29" s="32"/>
      <c r="U29" s="32"/>
      <c r="V29" s="32"/>
      <c r="W29" s="33"/>
      <c r="X29" s="31"/>
      <c r="Y29" s="32"/>
      <c r="AA29" s="10">
        <f t="shared" si="2"/>
        <v>0</v>
      </c>
      <c r="AB29" s="11" t="str">
        <f t="shared" si="0"/>
        <v> </v>
      </c>
    </row>
    <row r="30" spans="2:28" s="9" customFormat="1" ht="12.75">
      <c r="B30" s="28">
        <v>42600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0"/>
      <c r="Q30" s="34"/>
      <c r="R30" s="30"/>
      <c r="S30" s="32"/>
      <c r="T30" s="32"/>
      <c r="U30" s="32"/>
      <c r="V30" s="32"/>
      <c r="W30" s="36"/>
      <c r="X30" s="31"/>
      <c r="Y30" s="32"/>
      <c r="AA30" s="10">
        <f t="shared" si="2"/>
        <v>0</v>
      </c>
      <c r="AB30" s="11"/>
    </row>
    <row r="31" spans="2:28" s="9" customFormat="1" ht="12.75">
      <c r="B31" s="28">
        <v>42601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0"/>
      <c r="Q31" s="34"/>
      <c r="R31" s="30"/>
      <c r="S31" s="32"/>
      <c r="T31" s="32"/>
      <c r="U31" s="32"/>
      <c r="V31" s="32"/>
      <c r="W31" s="36"/>
      <c r="X31" s="31"/>
      <c r="Y31" s="32"/>
      <c r="AA31" s="10">
        <f t="shared" si="2"/>
        <v>0</v>
      </c>
      <c r="AB31" s="11"/>
    </row>
    <row r="32" spans="2:28" s="9" customFormat="1" ht="12.75">
      <c r="B32" s="28">
        <v>42602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0"/>
      <c r="Q32" s="34"/>
      <c r="R32" s="30"/>
      <c r="S32" s="32"/>
      <c r="T32" s="32"/>
      <c r="U32" s="32"/>
      <c r="V32" s="32"/>
      <c r="W32" s="36"/>
      <c r="X32" s="31"/>
      <c r="Y32" s="32"/>
      <c r="AA32" s="10">
        <f t="shared" si="2"/>
        <v>0</v>
      </c>
      <c r="AB32" s="11"/>
    </row>
    <row r="33" spans="2:28" s="9" customFormat="1" ht="12.75">
      <c r="B33" s="28">
        <v>42603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0"/>
      <c r="Q33" s="34"/>
      <c r="R33" s="30"/>
      <c r="S33" s="32"/>
      <c r="T33" s="32"/>
      <c r="U33" s="32"/>
      <c r="V33" s="32"/>
      <c r="W33" s="35"/>
      <c r="X33" s="31"/>
      <c r="Y33" s="32"/>
      <c r="AA33" s="10">
        <f t="shared" si="2"/>
        <v>0</v>
      </c>
      <c r="AB33" s="11"/>
    </row>
    <row r="34" spans="2:28" s="9" customFormat="1" ht="12.75">
      <c r="B34" s="28">
        <v>42604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4"/>
      <c r="R34" s="30"/>
      <c r="S34" s="32"/>
      <c r="T34" s="32"/>
      <c r="U34" s="32"/>
      <c r="V34" s="32"/>
      <c r="W34" s="36"/>
      <c r="X34" s="31"/>
      <c r="Y34" s="32"/>
      <c r="AA34" s="10">
        <f t="shared" si="2"/>
        <v>0</v>
      </c>
      <c r="AB34" s="11"/>
    </row>
    <row r="35" spans="2:28" s="9" customFormat="1" ht="12.75">
      <c r="B35" s="28">
        <v>42605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30"/>
      <c r="Q35" s="34"/>
      <c r="R35" s="30"/>
      <c r="S35" s="32"/>
      <c r="T35" s="30"/>
      <c r="U35" s="32"/>
      <c r="V35" s="32"/>
      <c r="W35" s="35"/>
      <c r="X35" s="31"/>
      <c r="Y35" s="32"/>
      <c r="AA35" s="10">
        <f aca="true" t="shared" si="3" ref="AA35:AA41">SUM(C35:N35)</f>
        <v>0</v>
      </c>
      <c r="AB35" s="11" t="str">
        <f>IF(AA35=100,"ОК"," ")</f>
        <v> </v>
      </c>
    </row>
    <row r="36" spans="2:28" s="9" customFormat="1" ht="12.75">
      <c r="B36" s="28">
        <v>42606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30"/>
      <c r="Q36" s="34"/>
      <c r="R36" s="30"/>
      <c r="S36" s="32"/>
      <c r="T36" s="32"/>
      <c r="U36" s="32"/>
      <c r="V36" s="32"/>
      <c r="W36" s="35"/>
      <c r="X36" s="31"/>
      <c r="Y36" s="32"/>
      <c r="AA36" s="10">
        <f t="shared" si="3"/>
        <v>0</v>
      </c>
      <c r="AB36" s="11" t="str">
        <f>IF(AA36=100,"ОК"," ")</f>
        <v> </v>
      </c>
    </row>
    <row r="37" spans="2:28" s="9" customFormat="1" ht="12.75">
      <c r="B37" s="28">
        <v>42607</v>
      </c>
      <c r="C37" s="29">
        <v>97.8919</v>
      </c>
      <c r="D37" s="29">
        <v>0.3899</v>
      </c>
      <c r="E37" s="29">
        <v>0.178</v>
      </c>
      <c r="F37" s="29">
        <v>0.0514</v>
      </c>
      <c r="G37" s="29">
        <v>0.017</v>
      </c>
      <c r="H37" s="29">
        <v>0.0006</v>
      </c>
      <c r="I37" s="29">
        <v>0.0178</v>
      </c>
      <c r="J37" s="29">
        <v>0.0009</v>
      </c>
      <c r="K37" s="29">
        <v>0.0001</v>
      </c>
      <c r="L37" s="29">
        <v>0.0177</v>
      </c>
      <c r="M37" s="29">
        <v>1.3683</v>
      </c>
      <c r="N37" s="29">
        <v>0.0664</v>
      </c>
      <c r="O37" s="29">
        <v>0.6819</v>
      </c>
      <c r="P37" s="30">
        <v>33.21</v>
      </c>
      <c r="Q37" s="34">
        <v>7931</v>
      </c>
      <c r="R37" s="30">
        <v>36.84</v>
      </c>
      <c r="S37" s="32">
        <v>8799</v>
      </c>
      <c r="T37" s="32">
        <v>48.99</v>
      </c>
      <c r="U37" s="32"/>
      <c r="V37" s="32"/>
      <c r="W37" s="35"/>
      <c r="X37" s="31"/>
      <c r="Y37" s="32"/>
      <c r="AA37" s="10">
        <f t="shared" si="3"/>
        <v>100.00000000000001</v>
      </c>
      <c r="AB37" s="11" t="str">
        <f>IF(AA37=100,"ОК"," ")</f>
        <v>ОК</v>
      </c>
    </row>
    <row r="38" spans="2:28" s="9" customFormat="1" ht="12.75">
      <c r="B38" s="28">
        <v>42608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30"/>
      <c r="Q38" s="34"/>
      <c r="R38" s="30"/>
      <c r="S38" s="32"/>
      <c r="T38" s="32"/>
      <c r="U38" s="32"/>
      <c r="V38" s="32"/>
      <c r="W38" s="36"/>
      <c r="X38" s="31"/>
      <c r="Y38" s="32"/>
      <c r="AA38" s="10">
        <f t="shared" si="3"/>
        <v>0</v>
      </c>
      <c r="AB38" s="11" t="str">
        <f>IF(AA38=100,"ОК"," ")</f>
        <v> </v>
      </c>
    </row>
    <row r="39" spans="2:28" s="9" customFormat="1" ht="12.75">
      <c r="B39" s="28">
        <v>42609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30"/>
      <c r="Q39" s="34"/>
      <c r="R39" s="30"/>
      <c r="S39" s="32"/>
      <c r="T39" s="32"/>
      <c r="U39" s="32"/>
      <c r="V39" s="32"/>
      <c r="W39" s="36"/>
      <c r="X39" s="31"/>
      <c r="Y39" s="32"/>
      <c r="AA39" s="10">
        <f t="shared" si="3"/>
        <v>0</v>
      </c>
      <c r="AB39" s="11"/>
    </row>
    <row r="40" spans="2:28" s="9" customFormat="1" ht="12.75">
      <c r="B40" s="28">
        <v>42610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30"/>
      <c r="Q40" s="29"/>
      <c r="R40" s="30"/>
      <c r="S40" s="32"/>
      <c r="T40" s="32"/>
      <c r="U40" s="32"/>
      <c r="V40" s="32"/>
      <c r="W40" s="36"/>
      <c r="X40" s="31"/>
      <c r="Y40" s="32"/>
      <c r="AA40" s="10">
        <f t="shared" si="3"/>
        <v>0</v>
      </c>
      <c r="AB40" s="11"/>
    </row>
    <row r="41" spans="2:28" s="9" customFormat="1" ht="12.75">
      <c r="B41" s="28">
        <v>42611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30"/>
      <c r="Q41" s="31"/>
      <c r="R41" s="30"/>
      <c r="S41" s="32"/>
      <c r="T41" s="30"/>
      <c r="U41" s="32"/>
      <c r="V41" s="32"/>
      <c r="W41" s="36"/>
      <c r="X41" s="31"/>
      <c r="Y41" s="32"/>
      <c r="AA41" s="10">
        <f t="shared" si="3"/>
        <v>0</v>
      </c>
      <c r="AB41" s="11"/>
    </row>
    <row r="42" spans="2:28" s="9" customFormat="1" ht="12.75">
      <c r="B42" s="28">
        <v>42612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30"/>
      <c r="Q42" s="29"/>
      <c r="R42" s="30"/>
      <c r="S42" s="32"/>
      <c r="T42" s="32"/>
      <c r="U42" s="32"/>
      <c r="V42" s="32"/>
      <c r="W42" s="36"/>
      <c r="X42" s="31"/>
      <c r="Y42" s="32"/>
      <c r="AA42" s="10"/>
      <c r="AB42" s="11"/>
    </row>
    <row r="43" spans="2:28" s="9" customFormat="1" ht="12.75">
      <c r="B43" s="28">
        <v>42613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30"/>
      <c r="Q43" s="29"/>
      <c r="R43" s="30"/>
      <c r="S43" s="32"/>
      <c r="T43" s="32"/>
      <c r="U43" s="32"/>
      <c r="V43" s="32"/>
      <c r="W43" s="36"/>
      <c r="X43" s="31"/>
      <c r="Y43" s="32"/>
      <c r="AA43" s="10"/>
      <c r="AB43" s="11"/>
    </row>
    <row r="44" spans="2:29" ht="12.75" customHeight="1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21"/>
      <c r="AA44" s="5"/>
      <c r="AB44" s="6"/>
      <c r="AC44"/>
    </row>
    <row r="45" spans="3:24" ht="4.5" customHeight="1"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</row>
    <row r="46" spans="3:24" ht="12.75" hidden="1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0"/>
      <c r="R46" s="20"/>
      <c r="S46" s="20"/>
      <c r="T46" s="20"/>
      <c r="U46" s="20"/>
      <c r="V46" s="20"/>
      <c r="W46" s="20"/>
      <c r="X46" s="20"/>
    </row>
    <row r="47" spans="3:20" ht="12.75">
      <c r="C47" s="24" t="s">
        <v>36</v>
      </c>
      <c r="D47" s="22"/>
      <c r="E47" s="22"/>
      <c r="F47" s="22"/>
      <c r="G47" s="27"/>
      <c r="H47" s="27" t="s">
        <v>41</v>
      </c>
      <c r="I47" s="27"/>
      <c r="J47" s="27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3:22" ht="12.75">
      <c r="C48" s="1" t="s">
        <v>34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4" t="s">
        <v>35</v>
      </c>
      <c r="D49" s="25"/>
      <c r="E49" s="25"/>
      <c r="F49" s="25"/>
      <c r="G49" s="25"/>
      <c r="H49" s="27" t="s">
        <v>42</v>
      </c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3:22" ht="12.75">
      <c r="C50" s="1" t="s">
        <v>37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</sheetData>
  <sheetProtection/>
  <mergeCells count="32">
    <mergeCell ref="K10:K12"/>
    <mergeCell ref="J10:J12"/>
    <mergeCell ref="W2:Y2"/>
    <mergeCell ref="B7:Y7"/>
    <mergeCell ref="B8:Y8"/>
    <mergeCell ref="D10:D12"/>
    <mergeCell ref="C10:C12"/>
    <mergeCell ref="G10:G12"/>
    <mergeCell ref="T10:T12"/>
    <mergeCell ref="C9:N9"/>
    <mergeCell ref="E10:E12"/>
    <mergeCell ref="F10:F12"/>
    <mergeCell ref="C6:AA6"/>
    <mergeCell ref="X9:X12"/>
    <mergeCell ref="Y9:Y12"/>
    <mergeCell ref="O10:O12"/>
    <mergeCell ref="S10:S12"/>
    <mergeCell ref="O9:T9"/>
    <mergeCell ref="W9:W12"/>
    <mergeCell ref="I10:I12"/>
    <mergeCell ref="M10:M12"/>
    <mergeCell ref="R10:R12"/>
    <mergeCell ref="C45:X45"/>
    <mergeCell ref="B44:X44"/>
    <mergeCell ref="U9:U12"/>
    <mergeCell ref="V9:V12"/>
    <mergeCell ref="B9:B12"/>
    <mergeCell ref="L10:L12"/>
    <mergeCell ref="N10:N12"/>
    <mergeCell ref="P10:P12"/>
    <mergeCell ref="Q10:Q12"/>
    <mergeCell ref="H10:H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2016-08-10T08:19:13Z</cp:lastPrinted>
  <dcterms:created xsi:type="dcterms:W3CDTF">2010-01-29T08:37:16Z</dcterms:created>
  <dcterms:modified xsi:type="dcterms:W3CDTF">2016-09-12T07:04:30Z</dcterms:modified>
  <cp:category/>
  <cp:version/>
  <cp:contentType/>
  <cp:contentStatus/>
</cp:coreProperties>
</file>