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0"/>
  </bookViews>
  <sheets>
    <sheet name="08.2016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<sst xmlns="http://schemas.openxmlformats.org/spreadsheetml/2006/main" count="48" uniqueCount="45">
  <si>
    <t>маса мех. домішок</t>
  </si>
  <si>
    <t>ПАСПОРТ ФІЗИКО-ХІМІЧНИХ ПОКАЗНИКІВ ПРИРОДНОГО ГАЗУ</t>
  </si>
  <si>
    <t>Вимірювальна хіміко-аналітична лабораторія ГВС Дроздовичі</t>
  </si>
  <si>
    <t>Саловський Б.Й.</t>
  </si>
  <si>
    <t>Книшик У.П.</t>
  </si>
  <si>
    <r>
      <t xml:space="preserve">переданого </t>
    </r>
    <r>
      <rPr>
        <b/>
        <sz val="8"/>
        <color indexed="8"/>
        <rFont val="Times New Roman"/>
        <family val="1"/>
      </rPr>
      <t>Бібрським ЛВУМГ</t>
    </r>
    <r>
      <rPr>
        <sz val="8"/>
        <color indexed="8"/>
        <rFont val="Times New Roman"/>
        <family val="1"/>
      </rPr>
      <t xml:space="preserve"> та прийнятого ПАТ "Львівгаз" філія Самбірське УЕГГ з </t>
    </r>
    <r>
      <rPr>
        <b/>
        <sz val="8"/>
        <color indexed="8"/>
        <rFont val="Times New Roman"/>
        <family val="1"/>
      </rPr>
      <t>ГРС Дроздовичі</t>
    </r>
  </si>
  <si>
    <t>по газопроводу Комарно - держкордон, Ду700</t>
  </si>
  <si>
    <t>густина  (кг/м3)</t>
  </si>
  <si>
    <t>Свідоцтво про атестацію № РЛ 155/15, чинне до 14.12.2020р.</t>
  </si>
  <si>
    <t>Філія УМГ "ЛЬВІВТРАНСГАЗ"</t>
  </si>
  <si>
    <t>Компонентний склад ( % мол.)</t>
  </si>
  <si>
    <t>число місяця</t>
  </si>
  <si>
    <t>теплота  згор. нижча (мДж/м3)</t>
  </si>
  <si>
    <t>теплота  згор. нижча (кКал/м3)</t>
  </si>
  <si>
    <t>теплота згор.  вища (мДж/м3)</t>
  </si>
  <si>
    <t>теплота згор.  вища (кКал/м3)</t>
  </si>
  <si>
    <r>
      <t xml:space="preserve">ТТР  вологи         </t>
    </r>
    <r>
      <rPr>
        <sz val="6"/>
        <color indexed="8"/>
        <rFont val="Times New Roman"/>
        <family val="1"/>
      </rPr>
      <t>(при Р = 4,0 мПа), ᴼС</t>
    </r>
  </si>
  <si>
    <t>н-пентани С5</t>
  </si>
  <si>
    <t>кисень О2</t>
  </si>
  <si>
    <t>2016 р.</t>
  </si>
  <si>
    <t>начальник Бібрського ЛВУМГ</t>
  </si>
  <si>
    <t>хімік ГВС Дроздовичі</t>
  </si>
  <si>
    <t>масова конц.     мерк. сірки, (г/м3)</t>
  </si>
  <si>
    <t>масова конц. сірководню, (г/м3)</t>
  </si>
  <si>
    <t>відс</t>
  </si>
  <si>
    <t>метан  С1</t>
  </si>
  <si>
    <t>етан  С2</t>
  </si>
  <si>
    <t>пропан  С3</t>
  </si>
  <si>
    <t>ізо-бутан  С4</t>
  </si>
  <si>
    <t>н-бутан  С4</t>
  </si>
  <si>
    <t>нео-пентани  С5</t>
  </si>
  <si>
    <t>ізо-пентани  С5</t>
  </si>
  <si>
    <t>гексан +вищі  С6</t>
  </si>
  <si>
    <t>азот  N2</t>
  </si>
  <si>
    <t>гелій  He</t>
  </si>
  <si>
    <r>
      <t>водень  Н</t>
    </r>
    <r>
      <rPr>
        <sz val="8"/>
        <color indexed="8"/>
        <rFont val="Calibri"/>
        <family val="2"/>
      </rPr>
      <t>₂</t>
    </r>
  </si>
  <si>
    <r>
      <rPr>
        <sz val="8"/>
        <color indexed="8"/>
        <rFont val="Calibri"/>
        <family val="2"/>
      </rPr>
      <t xml:space="preserve"> (</t>
    </r>
    <r>
      <rPr>
        <sz val="8"/>
        <color indexed="8"/>
        <rFont val="Times New Roman"/>
        <family val="1"/>
      </rPr>
      <t>t = 20</t>
    </r>
    <r>
      <rPr>
        <sz val="8"/>
        <color indexed="8"/>
        <rFont val="Calibri"/>
        <family val="2"/>
      </rPr>
      <t>ᴼ</t>
    </r>
    <r>
      <rPr>
        <sz val="8"/>
        <color indexed="8"/>
        <rFont val="Times New Roman"/>
        <family val="1"/>
      </rPr>
      <t>С,   P = 101,325кПа)</t>
    </r>
  </si>
  <si>
    <t>добовий об'єм газу     (м.куб.)</t>
  </si>
  <si>
    <t>діоксид вуглецю</t>
  </si>
  <si>
    <t>число Воббе вище  (мДж/м3)</t>
  </si>
  <si>
    <r>
      <t>ТТР вуглеводнів (</t>
    </r>
    <r>
      <rPr>
        <sz val="7"/>
        <color indexed="8"/>
        <rFont val="Times New Roman"/>
        <family val="1"/>
      </rPr>
      <t>ᴼС)</t>
    </r>
  </si>
  <si>
    <t>Бібрське ЛВУМГ</t>
  </si>
  <si>
    <t>ПАТ "УКРТРАНСГАЗ"</t>
  </si>
  <si>
    <t>……………</t>
  </si>
  <si>
    <t>за серпень 2016 р.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</si>
</sst>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000"/>
    <numFmt numFmtId="165" formatCode="0.0"/>
    <numFmt numFmtId="166" formatCode="0.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Calibri"/>
      <family val="2"/>
    </font>
    <font>
      <sz val="10"/>
      <name val="Arial Cyr"/>
      <family val="0"/>
    </font>
    <font>
      <sz val="7"/>
      <color indexed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6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7"/>
      <color indexed="8"/>
      <name val="Arial"/>
      <family val="2"/>
    </font>
    <font>
      <sz val="7"/>
      <color indexed="9"/>
      <name val="Calibri"/>
      <family val="2"/>
    </font>
    <font>
      <sz val="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7"/>
      <color theme="1"/>
      <name val="Calibri"/>
      <family val="2"/>
    </font>
    <font>
      <sz val="6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Arial"/>
      <family val="2"/>
    </font>
    <font>
      <sz val="7"/>
      <color theme="1"/>
      <name val="Times New Roman"/>
      <family val="1"/>
    </font>
    <font>
      <sz val="7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>
      <alignment/>
      <protection/>
    </xf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33" borderId="0" xfId="0" applyFont="1" applyFill="1" applyAlignment="1">
      <alignment/>
    </xf>
    <xf numFmtId="0" fontId="54" fillId="0" borderId="0" xfId="0" applyFont="1" applyFill="1" applyBorder="1" applyAlignment="1">
      <alignment horizontal="center"/>
    </xf>
    <xf numFmtId="164" fontId="54" fillId="0" borderId="0" xfId="0" applyNumberFormat="1" applyFont="1" applyFill="1" applyBorder="1" applyAlignment="1">
      <alignment horizontal="center"/>
    </xf>
    <xf numFmtId="0" fontId="53" fillId="33" borderId="0" xfId="0" applyFont="1" applyFill="1" applyAlignment="1">
      <alignment/>
    </xf>
    <xf numFmtId="0" fontId="54" fillId="0" borderId="10" xfId="0" applyFont="1" applyBorder="1" applyAlignment="1">
      <alignment horizontal="center" vertical="center" textRotation="90" wrapText="1"/>
    </xf>
    <xf numFmtId="164" fontId="55" fillId="33" borderId="11" xfId="0" applyNumberFormat="1" applyFont="1" applyFill="1" applyBorder="1" applyAlignment="1">
      <alignment horizontal="center"/>
    </xf>
    <xf numFmtId="1" fontId="55" fillId="33" borderId="11" xfId="0" applyNumberFormat="1" applyFont="1" applyFill="1" applyBorder="1" applyAlignment="1">
      <alignment horizontal="center"/>
    </xf>
    <xf numFmtId="2" fontId="55" fillId="33" borderId="11" xfId="0" applyNumberFormat="1" applyFont="1" applyFill="1" applyBorder="1" applyAlignment="1">
      <alignment horizontal="center"/>
    </xf>
    <xf numFmtId="164" fontId="56" fillId="33" borderId="11" xfId="0" applyNumberFormat="1" applyFont="1" applyFill="1" applyBorder="1" applyAlignment="1">
      <alignment horizontal="center"/>
    </xf>
    <xf numFmtId="164" fontId="55" fillId="33" borderId="12" xfId="0" applyNumberFormat="1" applyFont="1" applyFill="1" applyBorder="1" applyAlignment="1">
      <alignment horizontal="center"/>
    </xf>
    <xf numFmtId="1" fontId="55" fillId="33" borderId="12" xfId="0" applyNumberFormat="1" applyFont="1" applyFill="1" applyBorder="1" applyAlignment="1">
      <alignment horizontal="center"/>
    </xf>
    <xf numFmtId="2" fontId="55" fillId="33" borderId="12" xfId="0" applyNumberFormat="1" applyFont="1" applyFill="1" applyBorder="1" applyAlignment="1">
      <alignment horizontal="center"/>
    </xf>
    <xf numFmtId="165" fontId="55" fillId="33" borderId="11" xfId="0" applyNumberFormat="1" applyFont="1" applyFill="1" applyBorder="1" applyAlignment="1">
      <alignment horizontal="center"/>
    </xf>
    <xf numFmtId="165" fontId="55" fillId="33" borderId="12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55" fillId="33" borderId="11" xfId="0" applyNumberFormat="1" applyFont="1" applyFill="1" applyBorder="1" applyAlignment="1">
      <alignment horizontal="center"/>
    </xf>
    <xf numFmtId="166" fontId="55" fillId="33" borderId="12" xfId="0" applyNumberFormat="1" applyFont="1" applyFill="1" applyBorder="1" applyAlignment="1">
      <alignment horizontal="center"/>
    </xf>
    <xf numFmtId="0" fontId="55" fillId="33" borderId="13" xfId="0" applyFont="1" applyFill="1" applyBorder="1" applyAlignment="1">
      <alignment horizontal="center"/>
    </xf>
    <xf numFmtId="0" fontId="55" fillId="33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 horizontal="center"/>
    </xf>
    <xf numFmtId="1" fontId="55" fillId="33" borderId="13" xfId="0" applyNumberFormat="1" applyFont="1" applyFill="1" applyBorder="1" applyAlignment="1">
      <alignment horizontal="center"/>
    </xf>
    <xf numFmtId="3" fontId="56" fillId="0" borderId="10" xfId="0" applyNumberFormat="1" applyFont="1" applyFill="1" applyBorder="1" applyAlignment="1">
      <alignment horizontal="center"/>
    </xf>
    <xf numFmtId="164" fontId="57" fillId="0" borderId="0" xfId="0" applyNumberFormat="1" applyFont="1" applyAlignment="1">
      <alignment horizontal="center"/>
    </xf>
    <xf numFmtId="0" fontId="53" fillId="33" borderId="0" xfId="0" applyFont="1" applyFill="1" applyAlignment="1">
      <alignment horizontal="left"/>
    </xf>
    <xf numFmtId="0" fontId="31" fillId="0" borderId="0" xfId="0" applyFont="1" applyAlignment="1">
      <alignment/>
    </xf>
    <xf numFmtId="0" fontId="54" fillId="0" borderId="13" xfId="0" applyFont="1" applyBorder="1" applyAlignment="1">
      <alignment horizontal="center" vertical="center" textRotation="90" wrapText="1"/>
    </xf>
    <xf numFmtId="0" fontId="54" fillId="0" borderId="12" xfId="0" applyFont="1" applyBorder="1" applyAlignment="1">
      <alignment horizontal="center" vertical="center" textRotation="90" wrapText="1"/>
    </xf>
    <xf numFmtId="0" fontId="56" fillId="33" borderId="0" xfId="0" applyFont="1" applyFill="1" applyAlignment="1">
      <alignment horizontal="left"/>
    </xf>
    <xf numFmtId="0" fontId="54" fillId="33" borderId="0" xfId="0" applyFont="1" applyFill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54" fillId="33" borderId="13" xfId="0" applyFont="1" applyFill="1" applyBorder="1" applyAlignment="1">
      <alignment horizontal="center" vertical="center" textRotation="90" wrapText="1"/>
    </xf>
    <xf numFmtId="0" fontId="54" fillId="33" borderId="12" xfId="0" applyFont="1" applyFill="1" applyBorder="1" applyAlignment="1">
      <alignment horizontal="center" vertical="center" textRotation="90" wrapText="1"/>
    </xf>
    <xf numFmtId="0" fontId="54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56" fillId="0" borderId="13" xfId="0" applyFont="1" applyBorder="1" applyAlignment="1">
      <alignment horizontal="center" vertical="center" textRotation="90" wrapText="1"/>
    </xf>
    <xf numFmtId="0" fontId="56" fillId="0" borderId="12" xfId="0" applyFont="1" applyBorder="1" applyAlignment="1">
      <alignment horizontal="center" vertical="center" textRotation="90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&#1050;&#1086;&#1084;&#1087;&#1086;&#1085;&#1077;&#1085;&#1090;&#1085;&#1080;&#1081;%20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orosh-ad\Documents\&#1086;&#1073;&#1083;&#1110;&#1082;\1.&#1054;&#1073;&#1108;&#1084;\&#1054;&#1073;&#1108;&#1084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ба"/>
      <sheetName val="січень"/>
      <sheetName val="лютий"/>
      <sheetName val="березень"/>
      <sheetName val="квітень"/>
      <sheetName val="травень"/>
      <sheetName val="червень"/>
      <sheetName val="липень"/>
      <sheetName val="серпень"/>
      <sheetName val="вересень"/>
      <sheetName val="жовтень"/>
      <sheetName val="листопад"/>
      <sheetName val="грудень"/>
      <sheetName val="Аркуш1"/>
    </sheetNames>
    <sheetDataSet>
      <sheetData sheetId="8">
        <row r="6">
          <cell r="C6">
            <v>95.0115</v>
          </cell>
          <cell r="D6">
            <v>2.7833</v>
          </cell>
          <cell r="E6">
            <v>0.932</v>
          </cell>
          <cell r="F6">
            <v>0.1592</v>
          </cell>
          <cell r="G6">
            <v>0.154</v>
          </cell>
          <cell r="H6">
            <v>0.0003</v>
          </cell>
          <cell r="I6">
            <v>0.0323</v>
          </cell>
          <cell r="J6">
            <v>0.0235</v>
          </cell>
          <cell r="K6">
            <v>0.0163</v>
          </cell>
          <cell r="L6">
            <v>0.6588</v>
          </cell>
          <cell r="M6">
            <v>0.2049</v>
          </cell>
          <cell r="N6">
            <v>0.0229</v>
          </cell>
          <cell r="O6">
            <v>0.001</v>
          </cell>
          <cell r="P6">
            <v>0</v>
          </cell>
          <cell r="S6">
            <v>0.7083</v>
          </cell>
          <cell r="T6">
            <v>9176.13916</v>
          </cell>
          <cell r="U6">
            <v>38.42272</v>
          </cell>
          <cell r="V6">
            <v>8277.94666</v>
          </cell>
          <cell r="W6">
            <v>34.65682</v>
          </cell>
          <cell r="Y6">
            <v>50.10568</v>
          </cell>
        </row>
        <row r="7">
          <cell r="C7">
            <v>94.9412</v>
          </cell>
          <cell r="D7">
            <v>2.8153</v>
          </cell>
          <cell r="E7">
            <v>0.9486</v>
          </cell>
          <cell r="F7">
            <v>0.1596</v>
          </cell>
          <cell r="G7">
            <v>0.1537</v>
          </cell>
          <cell r="H7">
            <v>0.0003</v>
          </cell>
          <cell r="I7">
            <v>0.0329</v>
          </cell>
          <cell r="J7">
            <v>0.0245</v>
          </cell>
          <cell r="K7">
            <v>0.0166</v>
          </cell>
          <cell r="L7">
            <v>0.6707</v>
          </cell>
          <cell r="M7">
            <v>0.2126</v>
          </cell>
          <cell r="N7">
            <v>0.023</v>
          </cell>
          <cell r="O7">
            <v>0.001</v>
          </cell>
          <cell r="P7">
            <v>0</v>
          </cell>
          <cell r="S7">
            <v>0.7088</v>
          </cell>
          <cell r="T7">
            <v>9179.26501</v>
          </cell>
          <cell r="U7">
            <v>38.4358</v>
          </cell>
          <cell r="V7">
            <v>8280.92528</v>
          </cell>
          <cell r="W7">
            <v>34.66928</v>
          </cell>
          <cell r="Y7">
            <v>50.10228</v>
          </cell>
        </row>
        <row r="8">
          <cell r="C8">
            <v>94.986</v>
          </cell>
          <cell r="D8">
            <v>2.7921</v>
          </cell>
          <cell r="E8">
            <v>0.9347</v>
          </cell>
          <cell r="F8">
            <v>0.1574</v>
          </cell>
          <cell r="G8">
            <v>0.1515</v>
          </cell>
          <cell r="H8">
            <v>0.0001</v>
          </cell>
          <cell r="I8">
            <v>0.0312</v>
          </cell>
          <cell r="J8">
            <v>0.0222</v>
          </cell>
          <cell r="K8">
            <v>0.0158</v>
          </cell>
          <cell r="L8">
            <v>0.672</v>
          </cell>
          <cell r="M8">
            <v>0.213</v>
          </cell>
          <cell r="N8">
            <v>0.023</v>
          </cell>
          <cell r="O8">
            <v>0.001</v>
          </cell>
          <cell r="P8">
            <v>0</v>
          </cell>
          <cell r="S8">
            <v>0.7083</v>
          </cell>
          <cell r="T8">
            <v>9173.44089</v>
          </cell>
          <cell r="U8">
            <v>38.41142</v>
          </cell>
          <cell r="V8">
            <v>8275.49243</v>
          </cell>
          <cell r="W8">
            <v>34.64654</v>
          </cell>
          <cell r="Y8">
            <v>50.08778</v>
          </cell>
        </row>
        <row r="9">
          <cell r="C9">
            <v>95.0778</v>
          </cell>
          <cell r="D9">
            <v>2.7315</v>
          </cell>
          <cell r="E9">
            <v>0.9144</v>
          </cell>
          <cell r="F9">
            <v>0.1505</v>
          </cell>
          <cell r="G9">
            <v>0.1455</v>
          </cell>
          <cell r="H9">
            <v>0.0001</v>
          </cell>
          <cell r="I9">
            <v>0.0298</v>
          </cell>
          <cell r="J9">
            <v>0.0218</v>
          </cell>
          <cell r="K9">
            <v>0.0149</v>
          </cell>
          <cell r="L9">
            <v>0.6831</v>
          </cell>
          <cell r="M9">
            <v>0.2066</v>
          </cell>
          <cell r="N9">
            <v>0.023</v>
          </cell>
          <cell r="O9">
            <v>0.001</v>
          </cell>
          <cell r="P9">
            <v>0</v>
          </cell>
          <cell r="S9">
            <v>0.7074</v>
          </cell>
          <cell r="T9">
            <v>9162.87422</v>
          </cell>
          <cell r="U9">
            <v>38.3672</v>
          </cell>
          <cell r="V9">
            <v>8265.63785</v>
          </cell>
          <cell r="W9">
            <v>34.6053</v>
          </cell>
          <cell r="Y9">
            <v>50.0624</v>
          </cell>
        </row>
        <row r="10">
          <cell r="C10">
            <v>95.0951</v>
          </cell>
          <cell r="D10">
            <v>2.6917</v>
          </cell>
          <cell r="E10">
            <v>0.906</v>
          </cell>
          <cell r="F10">
            <v>0.1482</v>
          </cell>
          <cell r="G10">
            <v>0.1444</v>
          </cell>
          <cell r="H10">
            <v>0.0001</v>
          </cell>
          <cell r="I10">
            <v>0.0294</v>
          </cell>
          <cell r="J10">
            <v>0.0215</v>
          </cell>
          <cell r="K10">
            <v>0.0145</v>
          </cell>
          <cell r="L10">
            <v>0.7142</v>
          </cell>
          <cell r="M10">
            <v>0.2109</v>
          </cell>
          <cell r="N10">
            <v>0.023</v>
          </cell>
          <cell r="O10">
            <v>0.001</v>
          </cell>
          <cell r="P10">
            <v>0</v>
          </cell>
          <cell r="S10">
            <v>0.7072</v>
          </cell>
          <cell r="T10">
            <v>9154.97021</v>
          </cell>
          <cell r="U10">
            <v>38.33412</v>
          </cell>
          <cell r="V10">
            <v>8258.35905</v>
          </cell>
          <cell r="W10">
            <v>34.57483</v>
          </cell>
          <cell r="Y10">
            <v>50.0268</v>
          </cell>
        </row>
        <row r="11">
          <cell r="C11">
            <v>95.0662</v>
          </cell>
          <cell r="D11">
            <v>2.7191</v>
          </cell>
          <cell r="E11">
            <v>0.9106</v>
          </cell>
          <cell r="F11">
            <v>0.1484</v>
          </cell>
          <cell r="G11">
            <v>0.1444</v>
          </cell>
          <cell r="H11">
            <v>0.0001</v>
          </cell>
          <cell r="I11">
            <v>0.0283</v>
          </cell>
          <cell r="J11">
            <v>0.0206</v>
          </cell>
          <cell r="K11">
            <v>0.0141</v>
          </cell>
          <cell r="L11">
            <v>0.7113</v>
          </cell>
          <cell r="M11">
            <v>0.2129</v>
          </cell>
          <cell r="N11">
            <v>0.023</v>
          </cell>
          <cell r="O11">
            <v>0.001</v>
          </cell>
          <cell r="P11">
            <v>0</v>
          </cell>
          <cell r="S11">
            <v>0.7074</v>
          </cell>
          <cell r="T11">
            <v>9156.85717</v>
          </cell>
          <cell r="U11">
            <v>38.34201</v>
          </cell>
          <cell r="V11">
            <v>8260.12141</v>
          </cell>
          <cell r="W11">
            <v>34.5822</v>
          </cell>
          <cell r="Y11">
            <v>50.0312</v>
          </cell>
        </row>
        <row r="12">
          <cell r="C12">
            <v>95.0354</v>
          </cell>
          <cell r="D12">
            <v>2.741</v>
          </cell>
          <cell r="E12">
            <v>0.9201</v>
          </cell>
          <cell r="F12">
            <v>0.1507</v>
          </cell>
          <cell r="G12">
            <v>0.1453</v>
          </cell>
          <cell r="H12">
            <v>0.0001</v>
          </cell>
          <cell r="I12">
            <v>0.0294</v>
          </cell>
          <cell r="J12">
            <v>0.021</v>
          </cell>
          <cell r="K12">
            <v>0.0142</v>
          </cell>
          <cell r="L12">
            <v>0.7047</v>
          </cell>
          <cell r="M12">
            <v>0.2141</v>
          </cell>
          <cell r="N12">
            <v>0.023</v>
          </cell>
          <cell r="O12">
            <v>0.001</v>
          </cell>
          <cell r="P12">
            <v>0</v>
          </cell>
          <cell r="S12">
            <v>0.7077</v>
          </cell>
          <cell r="T12">
            <v>9161.19036</v>
          </cell>
          <cell r="U12">
            <v>38.36015</v>
          </cell>
          <cell r="V12">
            <v>8264.15251</v>
          </cell>
          <cell r="W12">
            <v>34.59908</v>
          </cell>
          <cell r="Y12">
            <v>50.04352</v>
          </cell>
        </row>
        <row r="13">
          <cell r="C13">
            <v>95.0424</v>
          </cell>
          <cell r="D13">
            <v>2.756</v>
          </cell>
          <cell r="E13">
            <v>0.9193</v>
          </cell>
          <cell r="F13">
            <v>0.1496</v>
          </cell>
          <cell r="G13">
            <v>0.1431</v>
          </cell>
          <cell r="H13">
            <v>0</v>
          </cell>
          <cell r="I13">
            <v>0.0276</v>
          </cell>
          <cell r="J13">
            <v>0.0193</v>
          </cell>
          <cell r="K13">
            <v>0.0136</v>
          </cell>
          <cell r="L13">
            <v>0.6945</v>
          </cell>
          <cell r="M13">
            <v>0.2105</v>
          </cell>
          <cell r="N13">
            <v>0.0231</v>
          </cell>
          <cell r="O13">
            <v>0.001</v>
          </cell>
          <cell r="P13">
            <v>0</v>
          </cell>
          <cell r="S13">
            <v>0.7075</v>
          </cell>
          <cell r="T13">
            <v>9161.48185</v>
          </cell>
          <cell r="U13">
            <v>38.36137</v>
          </cell>
          <cell r="V13">
            <v>8264.38758</v>
          </cell>
          <cell r="W13">
            <v>34.60006</v>
          </cell>
          <cell r="Y13">
            <v>50.05133</v>
          </cell>
        </row>
        <row r="14">
          <cell r="C14">
            <v>95.132</v>
          </cell>
          <cell r="D14">
            <v>2.6936</v>
          </cell>
          <cell r="E14">
            <v>0.8965</v>
          </cell>
          <cell r="F14">
            <v>0.1455</v>
          </cell>
          <cell r="G14">
            <v>0.1403</v>
          </cell>
          <cell r="H14">
            <v>0</v>
          </cell>
          <cell r="I14">
            <v>0.028</v>
          </cell>
          <cell r="J14">
            <v>0.0198</v>
          </cell>
          <cell r="K14">
            <v>0.0134</v>
          </cell>
          <cell r="L14">
            <v>0.7012</v>
          </cell>
          <cell r="M14">
            <v>0.2057</v>
          </cell>
          <cell r="N14">
            <v>0.023</v>
          </cell>
          <cell r="O14">
            <v>0.001</v>
          </cell>
          <cell r="P14">
            <v>0</v>
          </cell>
          <cell r="S14">
            <v>0.7068</v>
          </cell>
          <cell r="T14">
            <v>9152.85928</v>
          </cell>
          <cell r="U14">
            <v>38.32528</v>
          </cell>
          <cell r="V14">
            <v>8256.33753</v>
          </cell>
          <cell r="W14">
            <v>34.56637</v>
          </cell>
          <cell r="Y14">
            <v>50.03136</v>
          </cell>
        </row>
        <row r="15">
          <cell r="C15">
            <v>95.1025</v>
          </cell>
          <cell r="D15">
            <v>2.7148</v>
          </cell>
          <cell r="E15">
            <v>0.9037</v>
          </cell>
          <cell r="F15">
            <v>0.1471</v>
          </cell>
          <cell r="G15">
            <v>0.1421</v>
          </cell>
          <cell r="H15">
            <v>0</v>
          </cell>
          <cell r="I15">
            <v>0.0293</v>
          </cell>
          <cell r="J15">
            <v>0.0209</v>
          </cell>
          <cell r="K15">
            <v>0.0131</v>
          </cell>
          <cell r="L15">
            <v>0.6969</v>
          </cell>
          <cell r="M15">
            <v>0.2056</v>
          </cell>
          <cell r="N15">
            <v>0.023</v>
          </cell>
          <cell r="O15">
            <v>0.001</v>
          </cell>
          <cell r="P15">
            <v>0</v>
          </cell>
          <cell r="S15">
            <v>0.7071</v>
          </cell>
          <cell r="T15">
            <v>9156.90704</v>
          </cell>
          <cell r="U15">
            <v>38.34222</v>
          </cell>
          <cell r="V15">
            <v>8260.10517</v>
          </cell>
          <cell r="W15">
            <v>34.58214</v>
          </cell>
          <cell r="Y15">
            <v>50.04287</v>
          </cell>
        </row>
        <row r="16">
          <cell r="C16">
            <v>95.1604</v>
          </cell>
          <cell r="D16">
            <v>2.682</v>
          </cell>
          <cell r="E16">
            <v>0.9001</v>
          </cell>
          <cell r="F16">
            <v>0.1499</v>
          </cell>
          <cell r="G16">
            <v>0.1454</v>
          </cell>
          <cell r="H16">
            <v>0.0001</v>
          </cell>
          <cell r="I16">
            <v>0.029</v>
          </cell>
          <cell r="J16">
            <v>0.0206</v>
          </cell>
          <cell r="K16">
            <v>0.0135</v>
          </cell>
          <cell r="L16">
            <v>0.6785</v>
          </cell>
          <cell r="M16">
            <v>0.1965</v>
          </cell>
          <cell r="N16">
            <v>0.023</v>
          </cell>
          <cell r="O16">
            <v>0.001</v>
          </cell>
          <cell r="P16">
            <v>0</v>
          </cell>
          <cell r="S16">
            <v>0.7067</v>
          </cell>
          <cell r="T16">
            <v>9157.82523</v>
          </cell>
          <cell r="U16">
            <v>38.34608</v>
          </cell>
          <cell r="V16">
            <v>8260.87841</v>
          </cell>
          <cell r="W16">
            <v>34.58538</v>
          </cell>
          <cell r="Y16">
            <v>50.05959</v>
          </cell>
        </row>
        <row r="17">
          <cell r="C17">
            <v>95.2075</v>
          </cell>
          <cell r="D17">
            <v>2.6617</v>
          </cell>
          <cell r="E17">
            <v>0.8896</v>
          </cell>
          <cell r="F17">
            <v>0.1492</v>
          </cell>
          <cell r="G17">
            <v>0.1436</v>
          </cell>
          <cell r="H17">
            <v>0.0001</v>
          </cell>
          <cell r="I17">
            <v>0.0288</v>
          </cell>
          <cell r="J17">
            <v>0.0206</v>
          </cell>
          <cell r="K17">
            <v>0.0143</v>
          </cell>
          <cell r="L17">
            <v>0.6715</v>
          </cell>
          <cell r="M17">
            <v>0.1891</v>
          </cell>
          <cell r="N17">
            <v>0.023</v>
          </cell>
          <cell r="O17">
            <v>0.001</v>
          </cell>
          <cell r="P17">
            <v>0</v>
          </cell>
          <cell r="S17">
            <v>0.7063</v>
          </cell>
          <cell r="T17">
            <v>9156.04615</v>
          </cell>
          <cell r="U17">
            <v>38.33864</v>
          </cell>
          <cell r="V17">
            <v>8259.17279</v>
          </cell>
          <cell r="W17">
            <v>34.57825</v>
          </cell>
          <cell r="Y17">
            <v>50.06369</v>
          </cell>
        </row>
        <row r="18">
          <cell r="C18">
            <v>95.2209</v>
          </cell>
          <cell r="D18">
            <v>2.6596</v>
          </cell>
          <cell r="E18">
            <v>0.8881</v>
          </cell>
          <cell r="F18">
            <v>0.1494</v>
          </cell>
          <cell r="G18">
            <v>0.1434</v>
          </cell>
          <cell r="H18">
            <v>0.0001</v>
          </cell>
          <cell r="I18">
            <v>0.029</v>
          </cell>
          <cell r="J18">
            <v>0.0211</v>
          </cell>
          <cell r="K18">
            <v>0.015</v>
          </cell>
          <cell r="L18">
            <v>0.6639</v>
          </cell>
          <cell r="M18">
            <v>0.1855</v>
          </cell>
          <cell r="N18">
            <v>0.023</v>
          </cell>
          <cell r="O18">
            <v>0.001</v>
          </cell>
          <cell r="P18">
            <v>0</v>
          </cell>
          <cell r="S18">
            <v>0.7063</v>
          </cell>
          <cell r="T18">
            <v>9157.09664</v>
          </cell>
          <cell r="U18">
            <v>38.34304</v>
          </cell>
          <cell r="V18">
            <v>8260.11954</v>
          </cell>
          <cell r="W18">
            <v>34.58221</v>
          </cell>
          <cell r="Y18">
            <v>50.07213</v>
          </cell>
        </row>
        <row r="19">
          <cell r="C19">
            <v>95.1729</v>
          </cell>
          <cell r="D19">
            <v>2.6774</v>
          </cell>
          <cell r="E19">
            <v>0.8982</v>
          </cell>
          <cell r="F19">
            <v>0.1514</v>
          </cell>
          <cell r="G19">
            <v>0.1457</v>
          </cell>
          <cell r="H19">
            <v>0.0002</v>
          </cell>
          <cell r="I19">
            <v>0.0295</v>
          </cell>
          <cell r="J19">
            <v>0.021</v>
          </cell>
          <cell r="K19">
            <v>0.0151</v>
          </cell>
          <cell r="L19">
            <v>0.6722</v>
          </cell>
          <cell r="M19">
            <v>0.1924</v>
          </cell>
          <cell r="N19">
            <v>0.023</v>
          </cell>
          <cell r="O19">
            <v>0.001</v>
          </cell>
          <cell r="P19">
            <v>0</v>
          </cell>
          <cell r="S19">
            <v>0.7067</v>
          </cell>
          <cell r="T19">
            <v>9159.32422</v>
          </cell>
          <cell r="U19">
            <v>38.35236</v>
          </cell>
          <cell r="V19">
            <v>8262.24503</v>
          </cell>
          <cell r="W19">
            <v>34.5911</v>
          </cell>
          <cell r="Y19">
            <v>50.06877</v>
          </cell>
        </row>
        <row r="20">
          <cell r="C20">
            <v>95.3042</v>
          </cell>
          <cell r="D20">
            <v>2.538</v>
          </cell>
          <cell r="E20">
            <v>0.8589</v>
          </cell>
          <cell r="F20">
            <v>0.1426</v>
          </cell>
          <cell r="G20">
            <v>0.1401</v>
          </cell>
          <cell r="H20">
            <v>0</v>
          </cell>
          <cell r="I20">
            <v>0.028</v>
          </cell>
          <cell r="J20">
            <v>0.0203</v>
          </cell>
          <cell r="K20">
            <v>0.0143</v>
          </cell>
          <cell r="L20">
            <v>0.7337</v>
          </cell>
          <cell r="M20">
            <v>0.1959</v>
          </cell>
          <cell r="N20">
            <v>0.023</v>
          </cell>
          <cell r="O20">
            <v>0.001</v>
          </cell>
          <cell r="P20">
            <v>0</v>
          </cell>
          <cell r="S20">
            <v>0.7054</v>
          </cell>
          <cell r="T20">
            <v>9135.1309</v>
          </cell>
          <cell r="U20">
            <v>38.2511</v>
          </cell>
          <cell r="V20">
            <v>8239.83756</v>
          </cell>
          <cell r="W20">
            <v>34.49732</v>
          </cell>
          <cell r="Y20">
            <v>49.98161</v>
          </cell>
        </row>
        <row r="21">
          <cell r="C21">
            <v>95.3363</v>
          </cell>
          <cell r="D21">
            <v>2.5159</v>
          </cell>
          <cell r="E21">
            <v>0.8483</v>
          </cell>
          <cell r="F21">
            <v>0.1407</v>
          </cell>
          <cell r="G21">
            <v>0.137</v>
          </cell>
          <cell r="H21">
            <v>0.0001</v>
          </cell>
          <cell r="I21">
            <v>0.028</v>
          </cell>
          <cell r="J21">
            <v>0.0201</v>
          </cell>
          <cell r="K21">
            <v>0.0142</v>
          </cell>
          <cell r="L21">
            <v>0.7385</v>
          </cell>
          <cell r="M21">
            <v>0.1969</v>
          </cell>
          <cell r="N21">
            <v>0.023</v>
          </cell>
          <cell r="O21">
            <v>0.001</v>
          </cell>
          <cell r="P21">
            <v>0</v>
          </cell>
          <cell r="S21">
            <v>0.7051</v>
          </cell>
          <cell r="T21">
            <v>9130.60929</v>
          </cell>
          <cell r="U21">
            <v>38.23218</v>
          </cell>
          <cell r="V21">
            <v>8235.63148</v>
          </cell>
          <cell r="W21">
            <v>34.47972</v>
          </cell>
          <cell r="Y21">
            <v>49.96812</v>
          </cell>
        </row>
        <row r="22">
          <cell r="C22">
            <v>95.3036</v>
          </cell>
          <cell r="D22">
            <v>2.5763</v>
          </cell>
          <cell r="E22">
            <v>0.8607</v>
          </cell>
          <cell r="F22">
            <v>0.1444</v>
          </cell>
          <cell r="G22">
            <v>0.1393</v>
          </cell>
          <cell r="H22">
            <v>0</v>
          </cell>
          <cell r="I22">
            <v>0.0292</v>
          </cell>
          <cell r="J22">
            <v>0.0213</v>
          </cell>
          <cell r="K22">
            <v>0.0136</v>
          </cell>
          <cell r="L22">
            <v>0.6946</v>
          </cell>
          <cell r="M22">
            <v>0.193</v>
          </cell>
          <cell r="N22">
            <v>0.023</v>
          </cell>
          <cell r="O22">
            <v>0.001</v>
          </cell>
          <cell r="P22">
            <v>0</v>
          </cell>
          <cell r="S22">
            <v>0.7055</v>
          </cell>
          <cell r="T22">
            <v>9142.25857</v>
          </cell>
          <cell r="U22">
            <v>38.28094</v>
          </cell>
          <cell r="V22">
            <v>8246.37272</v>
          </cell>
          <cell r="W22">
            <v>34.52467</v>
          </cell>
          <cell r="Y22">
            <v>50.01813</v>
          </cell>
        </row>
        <row r="23">
          <cell r="C23">
            <v>95.4055</v>
          </cell>
          <cell r="D23">
            <v>2.5144</v>
          </cell>
          <cell r="E23">
            <v>0.8486</v>
          </cell>
          <cell r="F23">
            <v>0.1418</v>
          </cell>
          <cell r="G23">
            <v>0.1363</v>
          </cell>
          <cell r="H23">
            <v>0</v>
          </cell>
          <cell r="I23">
            <v>0.027</v>
          </cell>
          <cell r="J23">
            <v>0.0192</v>
          </cell>
          <cell r="K23">
            <v>0.0138</v>
          </cell>
          <cell r="L23">
            <v>0.6868</v>
          </cell>
          <cell r="M23">
            <v>0.1826</v>
          </cell>
          <cell r="N23">
            <v>0.023</v>
          </cell>
          <cell r="O23">
            <v>0.001</v>
          </cell>
          <cell r="P23">
            <v>0</v>
          </cell>
          <cell r="S23">
            <v>0.7046</v>
          </cell>
          <cell r="T23">
            <v>9135.8662</v>
          </cell>
          <cell r="U23">
            <v>38.25419</v>
          </cell>
          <cell r="V23">
            <v>8240.34707</v>
          </cell>
          <cell r="W23">
            <v>34.49946</v>
          </cell>
          <cell r="Y23">
            <v>50.01384</v>
          </cell>
        </row>
        <row r="24">
          <cell r="C24">
            <v>95.507</v>
          </cell>
          <cell r="D24">
            <v>2.4623</v>
          </cell>
          <cell r="E24">
            <v>0.8138</v>
          </cell>
          <cell r="F24">
            <v>0.1341</v>
          </cell>
          <cell r="G24">
            <v>0.1286</v>
          </cell>
          <cell r="H24">
            <v>0</v>
          </cell>
          <cell r="I24">
            <v>0.0247</v>
          </cell>
          <cell r="J24">
            <v>0.0176</v>
          </cell>
          <cell r="K24">
            <v>0.0132</v>
          </cell>
          <cell r="L24">
            <v>0.6951</v>
          </cell>
          <cell r="M24">
            <v>0.1796</v>
          </cell>
          <cell r="N24">
            <v>0.023</v>
          </cell>
          <cell r="O24">
            <v>0.001</v>
          </cell>
          <cell r="P24">
            <v>0</v>
          </cell>
          <cell r="S24">
            <v>0.7035</v>
          </cell>
          <cell r="T24">
            <v>9122.91737</v>
          </cell>
          <cell r="U24">
            <v>38.2</v>
          </cell>
          <cell r="V24">
            <v>8228.27113</v>
          </cell>
          <cell r="W24">
            <v>34.44891</v>
          </cell>
          <cell r="Y24">
            <v>49.98171</v>
          </cell>
        </row>
        <row r="25">
          <cell r="C25">
            <v>95.7043</v>
          </cell>
          <cell r="D25">
            <v>2.3167</v>
          </cell>
          <cell r="E25">
            <v>0.7611</v>
          </cell>
          <cell r="F25">
            <v>0.1228</v>
          </cell>
          <cell r="G25">
            <v>0.1194</v>
          </cell>
          <cell r="H25">
            <v>0</v>
          </cell>
          <cell r="I25">
            <v>0.024</v>
          </cell>
          <cell r="J25">
            <v>0.017</v>
          </cell>
          <cell r="K25">
            <v>0.0124</v>
          </cell>
          <cell r="L25">
            <v>0.7266</v>
          </cell>
          <cell r="M25">
            <v>0.1717</v>
          </cell>
          <cell r="N25">
            <v>0.023</v>
          </cell>
          <cell r="O25">
            <v>0.001</v>
          </cell>
          <cell r="P25">
            <v>0</v>
          </cell>
          <cell r="S25">
            <v>0.7017</v>
          </cell>
          <cell r="T25">
            <v>9099.24179</v>
          </cell>
          <cell r="U25">
            <v>38.10092</v>
          </cell>
          <cell r="V25">
            <v>8206.22553</v>
          </cell>
          <cell r="W25">
            <v>34.35664</v>
          </cell>
          <cell r="Y25">
            <v>49.91718</v>
          </cell>
        </row>
        <row r="26">
          <cell r="C26">
            <v>95.6857</v>
          </cell>
          <cell r="D26">
            <v>2.3344</v>
          </cell>
          <cell r="E26">
            <v>0.7645</v>
          </cell>
          <cell r="F26">
            <v>0.1237</v>
          </cell>
          <cell r="G26">
            <v>0.1194</v>
          </cell>
          <cell r="H26">
            <v>0</v>
          </cell>
          <cell r="I26">
            <v>0.024</v>
          </cell>
          <cell r="J26">
            <v>0.0173</v>
          </cell>
          <cell r="K26">
            <v>0.0124</v>
          </cell>
          <cell r="L26">
            <v>0.7216</v>
          </cell>
          <cell r="M26">
            <v>0.173</v>
          </cell>
          <cell r="N26">
            <v>0.023</v>
          </cell>
          <cell r="O26">
            <v>0.001</v>
          </cell>
          <cell r="P26">
            <v>0</v>
          </cell>
          <cell r="S26">
            <v>0.7019</v>
          </cell>
          <cell r="T26">
            <v>9101.47802</v>
          </cell>
          <cell r="U26">
            <v>38.11027</v>
          </cell>
          <cell r="V26">
            <v>8208.30394</v>
          </cell>
          <cell r="W26">
            <v>34.36534</v>
          </cell>
          <cell r="Y26">
            <v>49.92382</v>
          </cell>
        </row>
        <row r="27">
          <cell r="C27">
            <v>95.6663</v>
          </cell>
          <cell r="D27">
            <v>2.3628</v>
          </cell>
          <cell r="E27">
            <v>0.7684</v>
          </cell>
          <cell r="F27">
            <v>0.123</v>
          </cell>
          <cell r="G27">
            <v>0.1182</v>
          </cell>
          <cell r="H27">
            <v>0</v>
          </cell>
          <cell r="I27">
            <v>0.0239</v>
          </cell>
          <cell r="J27">
            <v>0.0171</v>
          </cell>
          <cell r="K27">
            <v>0.0117</v>
          </cell>
          <cell r="L27">
            <v>0.7124</v>
          </cell>
          <cell r="M27">
            <v>0.1723</v>
          </cell>
          <cell r="N27">
            <v>0.0229</v>
          </cell>
          <cell r="O27">
            <v>0.001</v>
          </cell>
          <cell r="P27">
            <v>0</v>
          </cell>
          <cell r="S27">
            <v>0.702</v>
          </cell>
          <cell r="T27">
            <v>9104.11912</v>
          </cell>
          <cell r="U27">
            <v>38.12132</v>
          </cell>
          <cell r="V27">
            <v>8210.74398</v>
          </cell>
          <cell r="W27">
            <v>34.37555</v>
          </cell>
          <cell r="Y27">
            <v>49.93475</v>
          </cell>
        </row>
        <row r="28">
          <cell r="C28">
            <v>95.6376</v>
          </cell>
          <cell r="D28">
            <v>2.3894</v>
          </cell>
          <cell r="E28">
            <v>0.7684</v>
          </cell>
          <cell r="F28">
            <v>0.1247</v>
          </cell>
          <cell r="G28">
            <v>0.1209</v>
          </cell>
          <cell r="H28">
            <v>0</v>
          </cell>
          <cell r="I28">
            <v>0.0238</v>
          </cell>
          <cell r="J28">
            <v>0.017</v>
          </cell>
          <cell r="K28">
            <v>0.0125</v>
          </cell>
          <cell r="L28">
            <v>0.7069</v>
          </cell>
          <cell r="M28">
            <v>0.1747</v>
          </cell>
          <cell r="N28">
            <v>0.0231</v>
          </cell>
          <cell r="O28">
            <v>0.001</v>
          </cell>
          <cell r="P28">
            <v>0</v>
          </cell>
          <cell r="S28">
            <v>0.7022</v>
          </cell>
          <cell r="T28">
            <v>9107.2354</v>
          </cell>
          <cell r="U28">
            <v>38.13437</v>
          </cell>
          <cell r="V28">
            <v>8213.64611</v>
          </cell>
          <cell r="W28">
            <v>34.3877</v>
          </cell>
          <cell r="Y28">
            <v>49.94289</v>
          </cell>
        </row>
        <row r="29">
          <cell r="C29">
            <v>95.5767</v>
          </cell>
          <cell r="D29">
            <v>2.4394</v>
          </cell>
          <cell r="E29">
            <v>0.7844</v>
          </cell>
          <cell r="F29">
            <v>0.128</v>
          </cell>
          <cell r="G29">
            <v>0.1239</v>
          </cell>
          <cell r="H29">
            <v>0</v>
          </cell>
          <cell r="I29">
            <v>0.025</v>
          </cell>
          <cell r="J29">
            <v>0.0181</v>
          </cell>
          <cell r="K29">
            <v>0.0127</v>
          </cell>
          <cell r="L29">
            <v>0.6933</v>
          </cell>
          <cell r="M29">
            <v>0.1745</v>
          </cell>
          <cell r="N29">
            <v>0.023</v>
          </cell>
          <cell r="O29">
            <v>0.001</v>
          </cell>
          <cell r="P29">
            <v>0</v>
          </cell>
          <cell r="S29">
            <v>0.7028</v>
          </cell>
          <cell r="T29">
            <v>9115.91436</v>
          </cell>
          <cell r="U29">
            <v>38.17069</v>
          </cell>
          <cell r="V29">
            <v>8221.71177</v>
          </cell>
          <cell r="W29">
            <v>34.42145</v>
          </cell>
          <cell r="Y29">
            <v>49.96963</v>
          </cell>
        </row>
        <row r="30">
          <cell r="C30">
            <v>95.4545</v>
          </cell>
          <cell r="D30">
            <v>2.529</v>
          </cell>
          <cell r="E30">
            <v>0.8109</v>
          </cell>
          <cell r="F30">
            <v>0.1318</v>
          </cell>
          <cell r="G30">
            <v>0.1261</v>
          </cell>
          <cell r="H30">
            <v>0</v>
          </cell>
          <cell r="I30">
            <v>0.0259</v>
          </cell>
          <cell r="J30">
            <v>0.0186</v>
          </cell>
          <cell r="K30">
            <v>0.0129</v>
          </cell>
          <cell r="L30">
            <v>0.684</v>
          </cell>
          <cell r="M30">
            <v>0.1823</v>
          </cell>
          <cell r="N30">
            <v>0.023</v>
          </cell>
          <cell r="O30">
            <v>0.001</v>
          </cell>
          <cell r="P30">
            <v>0</v>
          </cell>
          <cell r="S30">
            <v>0.7038</v>
          </cell>
          <cell r="T30">
            <v>9127.29036</v>
          </cell>
          <cell r="U30">
            <v>38.21829</v>
          </cell>
          <cell r="V30">
            <v>8232.33515</v>
          </cell>
          <cell r="W30">
            <v>34.46591</v>
          </cell>
          <cell r="Y30">
            <v>49.99528</v>
          </cell>
        </row>
        <row r="31">
          <cell r="C31">
            <v>95.1203</v>
          </cell>
          <cell r="D31">
            <v>2.766</v>
          </cell>
          <cell r="E31">
            <v>0.8859</v>
          </cell>
          <cell r="F31">
            <v>0.1426</v>
          </cell>
          <cell r="G31">
            <v>0.1357</v>
          </cell>
          <cell r="H31">
            <v>0</v>
          </cell>
          <cell r="I31">
            <v>0.0272</v>
          </cell>
          <cell r="J31">
            <v>0.0196</v>
          </cell>
          <cell r="K31">
            <v>0.0131</v>
          </cell>
          <cell r="L31">
            <v>0.6614</v>
          </cell>
          <cell r="M31">
            <v>0.2042</v>
          </cell>
          <cell r="N31">
            <v>0.023</v>
          </cell>
          <cell r="O31">
            <v>0.001</v>
          </cell>
          <cell r="P31">
            <v>0</v>
          </cell>
          <cell r="S31">
            <v>0.7067</v>
          </cell>
          <cell r="T31">
            <v>9158.1397</v>
          </cell>
          <cell r="U31">
            <v>38.34738</v>
          </cell>
          <cell r="V31">
            <v>8261.15375</v>
          </cell>
          <cell r="W31">
            <v>34.58652</v>
          </cell>
          <cell r="Y31">
            <v>50.06293</v>
          </cell>
        </row>
        <row r="32">
          <cell r="C32">
            <v>95.1444</v>
          </cell>
          <cell r="D32">
            <v>2.7465</v>
          </cell>
          <cell r="E32">
            <v>0.8789</v>
          </cell>
          <cell r="F32">
            <v>0.1414</v>
          </cell>
          <cell r="G32">
            <v>0.1344</v>
          </cell>
          <cell r="H32">
            <v>0.0001</v>
          </cell>
          <cell r="I32">
            <v>0.0267</v>
          </cell>
          <cell r="J32">
            <v>0.0191</v>
          </cell>
          <cell r="K32">
            <v>0.0128</v>
          </cell>
          <cell r="L32">
            <v>0.6665</v>
          </cell>
          <cell r="M32">
            <v>0.2051</v>
          </cell>
          <cell r="N32">
            <v>0.0231</v>
          </cell>
          <cell r="O32">
            <v>0.001</v>
          </cell>
          <cell r="P32">
            <v>0</v>
          </cell>
          <cell r="S32">
            <v>0.7064</v>
          </cell>
          <cell r="T32">
            <v>9154.48073</v>
          </cell>
          <cell r="U32">
            <v>38.33207</v>
          </cell>
          <cell r="V32">
            <v>8257.75439</v>
          </cell>
          <cell r="W32">
            <v>34.57229</v>
          </cell>
          <cell r="Y32">
            <v>50.05141</v>
          </cell>
        </row>
        <row r="33">
          <cell r="C33">
            <v>95.1517</v>
          </cell>
          <cell r="D33">
            <v>2.7483</v>
          </cell>
          <cell r="E33">
            <v>0.8762</v>
          </cell>
          <cell r="F33">
            <v>0.1404</v>
          </cell>
          <cell r="G33">
            <v>0.133</v>
          </cell>
          <cell r="H33">
            <v>0</v>
          </cell>
          <cell r="I33">
            <v>0.026</v>
          </cell>
          <cell r="J33">
            <v>0.0183</v>
          </cell>
          <cell r="K33">
            <v>0.0123</v>
          </cell>
          <cell r="L33">
            <v>0.6667</v>
          </cell>
          <cell r="M33">
            <v>0.2031</v>
          </cell>
          <cell r="N33">
            <v>0.023</v>
          </cell>
          <cell r="O33">
            <v>0.001</v>
          </cell>
          <cell r="P33">
            <v>0</v>
          </cell>
          <cell r="S33">
            <v>0.7063</v>
          </cell>
          <cell r="T33">
            <v>9153.31168</v>
          </cell>
          <cell r="U33">
            <v>38.32717</v>
          </cell>
          <cell r="V33">
            <v>8256.65859</v>
          </cell>
          <cell r="W33">
            <v>34.5677</v>
          </cell>
          <cell r="Y33">
            <v>50.04999</v>
          </cell>
        </row>
        <row r="34">
          <cell r="C34">
            <v>95.1142</v>
          </cell>
          <cell r="D34">
            <v>2.7761</v>
          </cell>
          <cell r="E34">
            <v>0.8848</v>
          </cell>
          <cell r="F34">
            <v>0.142</v>
          </cell>
          <cell r="G34">
            <v>0.134</v>
          </cell>
          <cell r="H34">
            <v>0</v>
          </cell>
          <cell r="I34">
            <v>0.0256</v>
          </cell>
          <cell r="J34">
            <v>0.0179</v>
          </cell>
          <cell r="K34">
            <v>0.0124</v>
          </cell>
          <cell r="L34">
            <v>0.6655</v>
          </cell>
          <cell r="M34">
            <v>0.2035</v>
          </cell>
          <cell r="N34">
            <v>0.023</v>
          </cell>
          <cell r="O34">
            <v>0.001</v>
          </cell>
          <cell r="P34">
            <v>0</v>
          </cell>
          <cell r="S34">
            <v>0.7066</v>
          </cell>
          <cell r="T34">
            <v>9156.78865</v>
          </cell>
          <cell r="U34">
            <v>38.34172</v>
          </cell>
          <cell r="V34">
            <v>8259.90475</v>
          </cell>
          <cell r="W34">
            <v>34.58129</v>
          </cell>
          <cell r="Y34">
            <v>50.05843</v>
          </cell>
        </row>
        <row r="35">
          <cell r="C35">
            <v>95.0518</v>
          </cell>
          <cell r="D35">
            <v>2.8095</v>
          </cell>
          <cell r="E35">
            <v>0.8959</v>
          </cell>
          <cell r="F35">
            <v>0.1433</v>
          </cell>
          <cell r="G35">
            <v>0.135</v>
          </cell>
          <cell r="H35">
            <v>0</v>
          </cell>
          <cell r="I35">
            <v>0.026</v>
          </cell>
          <cell r="J35">
            <v>0.0183</v>
          </cell>
          <cell r="K35">
            <v>0.0124</v>
          </cell>
          <cell r="L35">
            <v>0.6745</v>
          </cell>
          <cell r="M35">
            <v>0.2093</v>
          </cell>
          <cell r="N35">
            <v>0.023</v>
          </cell>
          <cell r="O35">
            <v>0.001</v>
          </cell>
          <cell r="P35">
            <v>0</v>
          </cell>
          <cell r="S35">
            <v>0.7071</v>
          </cell>
          <cell r="T35">
            <v>9159.85209</v>
          </cell>
          <cell r="U35">
            <v>38.35454</v>
          </cell>
          <cell r="V35">
            <v>8262.81109</v>
          </cell>
          <cell r="W35">
            <v>34.59345</v>
          </cell>
          <cell r="Y35">
            <v>50.05751</v>
          </cell>
        </row>
        <row r="36">
          <cell r="C36">
            <v>94.9744</v>
          </cell>
          <cell r="D36">
            <v>2.8521</v>
          </cell>
          <cell r="E36">
            <v>0.9104</v>
          </cell>
          <cell r="F36">
            <v>0.1462</v>
          </cell>
          <cell r="G36">
            <v>0.1385</v>
          </cell>
          <cell r="H36">
            <v>0</v>
          </cell>
          <cell r="I36">
            <v>0.0272</v>
          </cell>
          <cell r="J36">
            <v>0.0193</v>
          </cell>
          <cell r="K36">
            <v>0.0127</v>
          </cell>
          <cell r="L36">
            <v>0.6795</v>
          </cell>
          <cell r="M36">
            <v>0.2156</v>
          </cell>
          <cell r="N36">
            <v>0.0231</v>
          </cell>
          <cell r="O36">
            <v>0.001</v>
          </cell>
          <cell r="P36">
            <v>0</v>
          </cell>
          <cell r="S36">
            <v>0.7078</v>
          </cell>
          <cell r="T36">
            <v>9165.65295</v>
          </cell>
          <cell r="U36">
            <v>38.37881</v>
          </cell>
          <cell r="V36">
            <v>8268.26278</v>
          </cell>
          <cell r="W36">
            <v>34.61626</v>
          </cell>
          <cell r="Y36">
            <v>50.0645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"/>
      <sheetName val="лютий"/>
      <sheetName val="березень"/>
      <sheetName val="квітень"/>
      <sheetName val="травень"/>
      <sheetName val="червень"/>
      <sheetName val="липень"/>
      <sheetName val="серпень"/>
      <sheetName val="вересень"/>
      <sheetName val="жовтень"/>
      <sheetName val="листопад"/>
      <sheetName val="грудень"/>
      <sheetName val="поточний місяць"/>
    </sheetNames>
    <sheetDataSet>
      <sheetData sheetId="7">
        <row r="4">
          <cell r="Z4">
            <v>-18.6</v>
          </cell>
        </row>
        <row r="5">
          <cell r="Z5">
            <v>-19.2</v>
          </cell>
        </row>
        <row r="6">
          <cell r="Z6">
            <v>-19</v>
          </cell>
        </row>
        <row r="7">
          <cell r="Z7">
            <v>-18.8</v>
          </cell>
        </row>
        <row r="8">
          <cell r="Z8">
            <v>-18.5</v>
          </cell>
        </row>
        <row r="9">
          <cell r="Z9">
            <v>-19.2</v>
          </cell>
        </row>
        <row r="10">
          <cell r="Z10">
            <v>-18.4</v>
          </cell>
        </row>
        <row r="11">
          <cell r="Z11">
            <v>-19</v>
          </cell>
        </row>
        <row r="12">
          <cell r="Z12">
            <v>-17.7</v>
          </cell>
        </row>
        <row r="13">
          <cell r="Z13">
            <v>-18.7</v>
          </cell>
        </row>
        <row r="14">
          <cell r="Z14">
            <v>-19.5</v>
          </cell>
        </row>
        <row r="15">
          <cell r="Z15">
            <v>-20</v>
          </cell>
        </row>
        <row r="16">
          <cell r="Z16">
            <v>-20.7</v>
          </cell>
        </row>
        <row r="17">
          <cell r="Z17">
            <v>-19.8</v>
          </cell>
        </row>
        <row r="18">
          <cell r="Z18">
            <v>-21</v>
          </cell>
        </row>
        <row r="19">
          <cell r="Z19">
            <v>-20.9</v>
          </cell>
        </row>
        <row r="20">
          <cell r="Z20">
            <v>-20.9</v>
          </cell>
        </row>
        <row r="21">
          <cell r="Z21">
            <v>-21.7</v>
          </cell>
        </row>
        <row r="22">
          <cell r="Z22">
            <v>-20.9</v>
          </cell>
        </row>
        <row r="23">
          <cell r="Z23">
            <v>-19.6</v>
          </cell>
        </row>
        <row r="24">
          <cell r="Z24">
            <v>-19</v>
          </cell>
        </row>
        <row r="25">
          <cell r="Z25">
            <v>-20.5</v>
          </cell>
        </row>
        <row r="26">
          <cell r="Z26">
            <v>-19.7</v>
          </cell>
        </row>
        <row r="27">
          <cell r="Z27">
            <v>-19.6</v>
          </cell>
        </row>
        <row r="28">
          <cell r="Z28">
            <v>-20</v>
          </cell>
        </row>
        <row r="29">
          <cell r="Z29">
            <v>-20.5</v>
          </cell>
        </row>
        <row r="30">
          <cell r="Z30">
            <v>-19.4</v>
          </cell>
        </row>
        <row r="31">
          <cell r="Z31">
            <v>-18.3</v>
          </cell>
        </row>
        <row r="32">
          <cell r="Z32">
            <v>-19.7</v>
          </cell>
        </row>
        <row r="33">
          <cell r="Z33">
            <v>-21.3</v>
          </cell>
        </row>
        <row r="34">
          <cell r="Z34">
            <v>-21.4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B46"/>
  <sheetViews>
    <sheetView tabSelected="1" zoomScale="110" zoomScaleNormal="110" zoomScalePageLayoutView="0" workbookViewId="0" topLeftCell="A6">
      <selection activeCell="X28" sqref="X28"/>
    </sheetView>
  </sheetViews>
  <sheetFormatPr defaultColWidth="9.140625" defaultRowHeight="15"/>
  <cols>
    <col min="1" max="1" width="3.7109375" style="0" customWidth="1"/>
    <col min="2" max="2" width="6.7109375" style="0" customWidth="1"/>
    <col min="3" max="16" width="5.28125" style="0" customWidth="1"/>
    <col min="17" max="22" width="4.7109375" style="0" customWidth="1"/>
    <col min="23" max="23" width="2.421875" style="0" customWidth="1"/>
    <col min="24" max="24" width="3.7109375" style="0" customWidth="1"/>
    <col min="25" max="27" width="5.7109375" style="0" customWidth="1"/>
    <col min="28" max="28" width="6.421875" style="0" customWidth="1"/>
  </cols>
  <sheetData>
    <row r="1" spans="1:27" ht="9.75" customHeight="1">
      <c r="A1" s="33" t="s">
        <v>42</v>
      </c>
      <c r="B1" s="33"/>
      <c r="C1" s="33"/>
      <c r="D1" s="33"/>
      <c r="E1" s="33"/>
      <c r="F1" s="33"/>
      <c r="G1" s="33"/>
      <c r="H1" s="33"/>
      <c r="I1" s="29"/>
      <c r="J1" s="9"/>
      <c r="K1" s="9"/>
      <c r="L1" s="9"/>
      <c r="M1" s="9"/>
      <c r="N1" s="9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1:27" s="2" customFormat="1" ht="9.75" customHeight="1">
      <c r="A2" s="33" t="s">
        <v>9</v>
      </c>
      <c r="B2" s="33"/>
      <c r="C2" s="33"/>
      <c r="D2" s="33"/>
      <c r="E2" s="33"/>
      <c r="F2" s="33"/>
      <c r="G2" s="33"/>
      <c r="H2" s="33"/>
      <c r="I2" s="29"/>
      <c r="J2" s="9"/>
      <c r="K2" s="9"/>
      <c r="L2" s="9"/>
      <c r="M2" s="9"/>
      <c r="N2" s="9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s="2" customFormat="1" ht="9.75" customHeight="1">
      <c r="A3" s="33" t="s">
        <v>41</v>
      </c>
      <c r="B3" s="33"/>
      <c r="C3" s="33"/>
      <c r="D3" s="33"/>
      <c r="E3" s="33"/>
      <c r="F3" s="33"/>
      <c r="G3" s="33"/>
      <c r="H3" s="33"/>
      <c r="I3" s="29"/>
      <c r="J3" s="29"/>
      <c r="K3" s="29"/>
      <c r="L3" s="29"/>
      <c r="M3" s="29"/>
      <c r="N3" s="29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s="2" customFormat="1" ht="9.75" customHeight="1">
      <c r="A4" s="33" t="s">
        <v>2</v>
      </c>
      <c r="B4" s="33"/>
      <c r="C4" s="33"/>
      <c r="D4" s="33"/>
      <c r="E4" s="33"/>
      <c r="F4" s="33"/>
      <c r="G4" s="33"/>
      <c r="H4" s="33"/>
      <c r="I4" s="29"/>
      <c r="J4" s="9"/>
      <c r="K4" s="9"/>
      <c r="L4" s="9"/>
      <c r="M4" s="9"/>
      <c r="N4" s="9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s="2" customFormat="1" ht="9.75" customHeight="1">
      <c r="A5" s="33" t="s">
        <v>8</v>
      </c>
      <c r="B5" s="33"/>
      <c r="C5" s="33"/>
      <c r="D5" s="33"/>
      <c r="E5" s="33"/>
      <c r="F5" s="33"/>
      <c r="G5" s="33"/>
      <c r="H5" s="33"/>
      <c r="I5" s="29"/>
      <c r="J5" s="9"/>
      <c r="K5" s="9"/>
      <c r="L5" s="9"/>
      <c r="M5" s="9"/>
      <c r="N5" s="9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s="1" customFormat="1" ht="10.5" customHeight="1">
      <c r="A6" s="34" t="s">
        <v>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</row>
    <row r="7" spans="1:27" s="1" customFormat="1" ht="10.5" customHeight="1">
      <c r="A7" s="34" t="s">
        <v>5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</row>
    <row r="8" spans="1:27" s="1" customFormat="1" ht="10.5" customHeight="1">
      <c r="A8" s="34" t="s">
        <v>6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</row>
    <row r="9" spans="1:27" s="1" customFormat="1" ht="10.5" customHeight="1">
      <c r="A9" s="35" t="s">
        <v>44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</row>
    <row r="10" spans="1:27" s="1" customFormat="1" ht="10.5" customHeight="1">
      <c r="A10" s="36" t="s">
        <v>11</v>
      </c>
      <c r="B10" s="38" t="s">
        <v>10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40" t="s">
        <v>36</v>
      </c>
      <c r="Q10" s="41"/>
      <c r="R10" s="41"/>
      <c r="S10" s="41"/>
      <c r="T10" s="42"/>
      <c r="U10" s="43"/>
      <c r="V10" s="31" t="s">
        <v>16</v>
      </c>
      <c r="W10" s="44" t="s">
        <v>40</v>
      </c>
      <c r="X10" s="31" t="s">
        <v>0</v>
      </c>
      <c r="Y10" s="31" t="s">
        <v>22</v>
      </c>
      <c r="Z10" s="31" t="s">
        <v>23</v>
      </c>
      <c r="AA10" s="31" t="s">
        <v>37</v>
      </c>
    </row>
    <row r="11" spans="1:27" ht="67.5" customHeight="1">
      <c r="A11" s="37"/>
      <c r="B11" s="10" t="s">
        <v>25</v>
      </c>
      <c r="C11" s="10" t="s">
        <v>26</v>
      </c>
      <c r="D11" s="10" t="s">
        <v>27</v>
      </c>
      <c r="E11" s="10" t="s">
        <v>28</v>
      </c>
      <c r="F11" s="10" t="s">
        <v>29</v>
      </c>
      <c r="G11" s="10" t="s">
        <v>30</v>
      </c>
      <c r="H11" s="10" t="s">
        <v>31</v>
      </c>
      <c r="I11" s="10" t="s">
        <v>17</v>
      </c>
      <c r="J11" s="10" t="s">
        <v>32</v>
      </c>
      <c r="K11" s="10" t="s">
        <v>33</v>
      </c>
      <c r="L11" s="10" t="s">
        <v>38</v>
      </c>
      <c r="M11" s="10" t="s">
        <v>18</v>
      </c>
      <c r="N11" s="10" t="s">
        <v>34</v>
      </c>
      <c r="O11" s="10" t="s">
        <v>35</v>
      </c>
      <c r="P11" s="10" t="s">
        <v>7</v>
      </c>
      <c r="Q11" s="10" t="s">
        <v>12</v>
      </c>
      <c r="R11" s="10" t="s">
        <v>13</v>
      </c>
      <c r="S11" s="10" t="s">
        <v>14</v>
      </c>
      <c r="T11" s="10" t="s">
        <v>15</v>
      </c>
      <c r="U11" s="10" t="s">
        <v>39</v>
      </c>
      <c r="V11" s="32"/>
      <c r="W11" s="45"/>
      <c r="X11" s="32"/>
      <c r="Y11" s="32"/>
      <c r="Z11" s="32"/>
      <c r="AA11" s="32"/>
    </row>
    <row r="12" spans="1:28" s="5" customFormat="1" ht="9.75" customHeight="1">
      <c r="A12" s="23">
        <v>1</v>
      </c>
      <c r="B12" s="11">
        <f>'[1]серпень'!C6</f>
        <v>95.0115</v>
      </c>
      <c r="C12" s="11">
        <f>'[1]серпень'!D6</f>
        <v>2.7833</v>
      </c>
      <c r="D12" s="11">
        <f>'[1]серпень'!E6</f>
        <v>0.932</v>
      </c>
      <c r="E12" s="11">
        <f>'[1]серпень'!F6</f>
        <v>0.1592</v>
      </c>
      <c r="F12" s="11">
        <f>'[1]серпень'!G6</f>
        <v>0.154</v>
      </c>
      <c r="G12" s="11">
        <f>'[1]серпень'!H6</f>
        <v>0.0003</v>
      </c>
      <c r="H12" s="11">
        <f>'[1]серпень'!I6</f>
        <v>0.0323</v>
      </c>
      <c r="I12" s="11">
        <f>'[1]серпень'!J6</f>
        <v>0.0235</v>
      </c>
      <c r="J12" s="11">
        <f>'[1]серпень'!K6</f>
        <v>0.0163</v>
      </c>
      <c r="K12" s="11">
        <f>'[1]серпень'!L6</f>
        <v>0.6588</v>
      </c>
      <c r="L12" s="11">
        <f>'[1]серпень'!M6</f>
        <v>0.2049</v>
      </c>
      <c r="M12" s="11">
        <f>'[1]серпень'!P6</f>
        <v>0</v>
      </c>
      <c r="N12" s="11">
        <f>'[1]серпень'!N6</f>
        <v>0.0229</v>
      </c>
      <c r="O12" s="11">
        <f>'[1]серпень'!O6</f>
        <v>0.001</v>
      </c>
      <c r="P12" s="11">
        <f>'[1]серпень'!S6</f>
        <v>0.7083</v>
      </c>
      <c r="Q12" s="13">
        <f>'[1]серпень'!W6</f>
        <v>34.65682</v>
      </c>
      <c r="R12" s="12">
        <f>'[1]серпень'!V6</f>
        <v>8277.94666</v>
      </c>
      <c r="S12" s="13">
        <f>'[1]серпень'!U6</f>
        <v>38.42272</v>
      </c>
      <c r="T12" s="12">
        <f>'[1]серпень'!T6</f>
        <v>9176.13916</v>
      </c>
      <c r="U12" s="13">
        <f>'[1]серпень'!Y6</f>
        <v>50.10568</v>
      </c>
      <c r="V12" s="18">
        <f>'[2]серпень'!Z4</f>
        <v>-18.6</v>
      </c>
      <c r="W12" s="18"/>
      <c r="X12" s="13"/>
      <c r="Y12" s="21"/>
      <c r="Z12" s="21"/>
      <c r="AA12" s="26"/>
      <c r="AB12" s="28">
        <f>B12+C12+D12+E12+F12+G12+H12+I12+J12+K12+L12+M12+N12+O12</f>
        <v>100</v>
      </c>
    </row>
    <row r="13" spans="1:28" s="5" customFormat="1" ht="9.75" customHeight="1">
      <c r="A13" s="24">
        <v>2</v>
      </c>
      <c r="B13" s="11">
        <f>'[1]серпень'!C7</f>
        <v>94.9412</v>
      </c>
      <c r="C13" s="11">
        <f>'[1]серпень'!D7</f>
        <v>2.8153</v>
      </c>
      <c r="D13" s="11">
        <f>'[1]серпень'!E7</f>
        <v>0.9486</v>
      </c>
      <c r="E13" s="11">
        <f>'[1]серпень'!F7</f>
        <v>0.1596</v>
      </c>
      <c r="F13" s="11">
        <f>'[1]серпень'!G7</f>
        <v>0.1537</v>
      </c>
      <c r="G13" s="11">
        <f>'[1]серпень'!H7</f>
        <v>0.0003</v>
      </c>
      <c r="H13" s="11">
        <f>'[1]серпень'!I7</f>
        <v>0.0329</v>
      </c>
      <c r="I13" s="11">
        <f>'[1]серпень'!J7</f>
        <v>0.0245</v>
      </c>
      <c r="J13" s="11">
        <f>'[1]серпень'!K7</f>
        <v>0.0166</v>
      </c>
      <c r="K13" s="11">
        <f>'[1]серпень'!L7</f>
        <v>0.6707</v>
      </c>
      <c r="L13" s="11">
        <f>'[1]серпень'!M7</f>
        <v>0.2126</v>
      </c>
      <c r="M13" s="11">
        <f>'[1]серпень'!P7</f>
        <v>0</v>
      </c>
      <c r="N13" s="11">
        <f>'[1]серпень'!N7</f>
        <v>0.023</v>
      </c>
      <c r="O13" s="11">
        <f>'[1]серпень'!O7</f>
        <v>0.001</v>
      </c>
      <c r="P13" s="11">
        <f>'[1]серпень'!S7</f>
        <v>0.7088</v>
      </c>
      <c r="Q13" s="13">
        <f>'[1]серпень'!W7</f>
        <v>34.66928</v>
      </c>
      <c r="R13" s="12">
        <f>'[1]серпень'!V7</f>
        <v>8280.92528</v>
      </c>
      <c r="S13" s="13">
        <f>'[1]серпень'!U7</f>
        <v>38.4358</v>
      </c>
      <c r="T13" s="12">
        <f>'[1]серпень'!T7</f>
        <v>9179.26501</v>
      </c>
      <c r="U13" s="13">
        <f>'[1]серпень'!Y7</f>
        <v>50.10228</v>
      </c>
      <c r="V13" s="18">
        <f>'[2]серпень'!Z5</f>
        <v>-19.2</v>
      </c>
      <c r="W13" s="18"/>
      <c r="X13" s="13"/>
      <c r="Y13" s="21"/>
      <c r="Z13" s="21"/>
      <c r="AA13" s="12"/>
      <c r="AB13" s="28">
        <f aca="true" t="shared" si="0" ref="AB13:AB41">B13+C13+D13+E13+F13+G13+H13+I13+J13+K13+L13+M13+N13+O13</f>
        <v>99.99999999999997</v>
      </c>
    </row>
    <row r="14" spans="1:28" s="5" customFormat="1" ht="9.75" customHeight="1">
      <c r="A14" s="24">
        <v>3</v>
      </c>
      <c r="B14" s="11">
        <f>'[1]серпень'!C8</f>
        <v>94.986</v>
      </c>
      <c r="C14" s="11">
        <f>'[1]серпень'!D8</f>
        <v>2.7921</v>
      </c>
      <c r="D14" s="11">
        <f>'[1]серпень'!E8</f>
        <v>0.9347</v>
      </c>
      <c r="E14" s="11">
        <f>'[1]серпень'!F8</f>
        <v>0.1574</v>
      </c>
      <c r="F14" s="11">
        <f>'[1]серпень'!G8</f>
        <v>0.1515</v>
      </c>
      <c r="G14" s="11">
        <f>'[1]серпень'!H8</f>
        <v>0.0001</v>
      </c>
      <c r="H14" s="11">
        <f>'[1]серпень'!I8</f>
        <v>0.0312</v>
      </c>
      <c r="I14" s="11">
        <f>'[1]серпень'!J8</f>
        <v>0.0222</v>
      </c>
      <c r="J14" s="11">
        <f>'[1]серпень'!K8</f>
        <v>0.0158</v>
      </c>
      <c r="K14" s="11">
        <f>'[1]серпень'!L8</f>
        <v>0.672</v>
      </c>
      <c r="L14" s="11">
        <f>'[1]серпень'!M8</f>
        <v>0.213</v>
      </c>
      <c r="M14" s="11">
        <f>'[1]серпень'!P8</f>
        <v>0</v>
      </c>
      <c r="N14" s="11">
        <f>'[1]серпень'!N8</f>
        <v>0.023</v>
      </c>
      <c r="O14" s="11">
        <f>'[1]серпень'!O8</f>
        <v>0.001</v>
      </c>
      <c r="P14" s="11">
        <f>'[1]серпень'!S8</f>
        <v>0.7083</v>
      </c>
      <c r="Q14" s="13">
        <f>'[1]серпень'!W8</f>
        <v>34.64654</v>
      </c>
      <c r="R14" s="12">
        <f>'[1]серпень'!V8</f>
        <v>8275.49243</v>
      </c>
      <c r="S14" s="13">
        <f>'[1]серпень'!U8</f>
        <v>38.41142</v>
      </c>
      <c r="T14" s="12">
        <f>'[1]серпень'!T8</f>
        <v>9173.44089</v>
      </c>
      <c r="U14" s="13">
        <f>'[1]серпень'!Y8</f>
        <v>50.08778</v>
      </c>
      <c r="V14" s="18">
        <f>'[2]серпень'!Z6</f>
        <v>-19</v>
      </c>
      <c r="W14" s="18"/>
      <c r="X14" s="13"/>
      <c r="Y14" s="21"/>
      <c r="Z14" s="21"/>
      <c r="AA14" s="12"/>
      <c r="AB14" s="28">
        <f t="shared" si="0"/>
        <v>100</v>
      </c>
    </row>
    <row r="15" spans="1:28" s="5" customFormat="1" ht="9.75" customHeight="1">
      <c r="A15" s="24">
        <v>4</v>
      </c>
      <c r="B15" s="11">
        <f>'[1]серпень'!C9</f>
        <v>95.0778</v>
      </c>
      <c r="C15" s="11">
        <f>'[1]серпень'!D9</f>
        <v>2.7315</v>
      </c>
      <c r="D15" s="11">
        <f>'[1]серпень'!E9</f>
        <v>0.9144</v>
      </c>
      <c r="E15" s="11">
        <f>'[1]серпень'!F9</f>
        <v>0.1505</v>
      </c>
      <c r="F15" s="11">
        <f>'[1]серпень'!G9</f>
        <v>0.1455</v>
      </c>
      <c r="G15" s="11">
        <f>'[1]серпень'!H9</f>
        <v>0.0001</v>
      </c>
      <c r="H15" s="11">
        <f>'[1]серпень'!I9</f>
        <v>0.0298</v>
      </c>
      <c r="I15" s="11">
        <f>'[1]серпень'!J9</f>
        <v>0.0218</v>
      </c>
      <c r="J15" s="11">
        <f>'[1]серпень'!K9</f>
        <v>0.0149</v>
      </c>
      <c r="K15" s="11">
        <f>'[1]серпень'!L9</f>
        <v>0.6831</v>
      </c>
      <c r="L15" s="11">
        <f>'[1]серпень'!M9</f>
        <v>0.2066</v>
      </c>
      <c r="M15" s="11">
        <f>'[1]серпень'!P9</f>
        <v>0</v>
      </c>
      <c r="N15" s="11">
        <f>'[1]серпень'!N9</f>
        <v>0.023</v>
      </c>
      <c r="O15" s="11">
        <f>'[1]серпень'!O9</f>
        <v>0.001</v>
      </c>
      <c r="P15" s="11">
        <f>'[1]серпень'!S9</f>
        <v>0.7074</v>
      </c>
      <c r="Q15" s="13">
        <f>'[1]серпень'!W9</f>
        <v>34.6053</v>
      </c>
      <c r="R15" s="12">
        <f>'[1]серпень'!V9</f>
        <v>8265.63785</v>
      </c>
      <c r="S15" s="13">
        <f>'[1]серпень'!U9</f>
        <v>38.3672</v>
      </c>
      <c r="T15" s="12">
        <f>'[1]серпень'!T9</f>
        <v>9162.87422</v>
      </c>
      <c r="U15" s="13">
        <f>'[1]серпень'!Y9</f>
        <v>50.0624</v>
      </c>
      <c r="V15" s="18">
        <f>'[2]серпень'!Z7</f>
        <v>-18.8</v>
      </c>
      <c r="W15" s="18"/>
      <c r="X15" s="13"/>
      <c r="Y15" s="21"/>
      <c r="Z15" s="21"/>
      <c r="AA15" s="12"/>
      <c r="AB15" s="28">
        <f t="shared" si="0"/>
        <v>99.99999999999997</v>
      </c>
    </row>
    <row r="16" spans="1:28" s="5" customFormat="1" ht="9.75" customHeight="1">
      <c r="A16" s="24">
        <v>5</v>
      </c>
      <c r="B16" s="11">
        <f>'[1]серпень'!C10</f>
        <v>95.0951</v>
      </c>
      <c r="C16" s="11">
        <f>'[1]серпень'!D10</f>
        <v>2.6917</v>
      </c>
      <c r="D16" s="11">
        <f>'[1]серпень'!E10</f>
        <v>0.906</v>
      </c>
      <c r="E16" s="11">
        <f>'[1]серпень'!F10</f>
        <v>0.1482</v>
      </c>
      <c r="F16" s="11">
        <f>'[1]серпень'!G10</f>
        <v>0.1444</v>
      </c>
      <c r="G16" s="11">
        <f>'[1]серпень'!H10</f>
        <v>0.0001</v>
      </c>
      <c r="H16" s="11">
        <f>'[1]серпень'!I10</f>
        <v>0.0294</v>
      </c>
      <c r="I16" s="11">
        <f>'[1]серпень'!J10</f>
        <v>0.0215</v>
      </c>
      <c r="J16" s="11">
        <f>'[1]серпень'!K10</f>
        <v>0.0145</v>
      </c>
      <c r="K16" s="11">
        <f>'[1]серпень'!L10</f>
        <v>0.7142</v>
      </c>
      <c r="L16" s="11">
        <f>'[1]серпень'!M10</f>
        <v>0.2109</v>
      </c>
      <c r="M16" s="11">
        <f>'[1]серпень'!P10</f>
        <v>0</v>
      </c>
      <c r="N16" s="11">
        <f>'[1]серпень'!N10</f>
        <v>0.023</v>
      </c>
      <c r="O16" s="11">
        <f>'[1]серпень'!O10</f>
        <v>0.001</v>
      </c>
      <c r="P16" s="11">
        <f>'[1]серпень'!S10</f>
        <v>0.7072</v>
      </c>
      <c r="Q16" s="13">
        <f>'[1]серпень'!W10</f>
        <v>34.57483</v>
      </c>
      <c r="R16" s="12">
        <f>'[1]серпень'!V10</f>
        <v>8258.35905</v>
      </c>
      <c r="S16" s="13">
        <f>'[1]серпень'!U10</f>
        <v>38.33412</v>
      </c>
      <c r="T16" s="12">
        <f>'[1]серпень'!T10</f>
        <v>9154.97021</v>
      </c>
      <c r="U16" s="13">
        <f>'[1]серпень'!Y10</f>
        <v>50.0268</v>
      </c>
      <c r="V16" s="18">
        <f>'[2]серпень'!Z8</f>
        <v>-18.5</v>
      </c>
      <c r="W16" s="18"/>
      <c r="X16" s="13"/>
      <c r="Y16" s="21"/>
      <c r="Z16" s="21"/>
      <c r="AA16" s="12"/>
      <c r="AB16" s="28">
        <f t="shared" si="0"/>
        <v>100.00000000000001</v>
      </c>
    </row>
    <row r="17" spans="1:28" s="5" customFormat="1" ht="9.75" customHeight="1">
      <c r="A17" s="24">
        <v>6</v>
      </c>
      <c r="B17" s="11">
        <f>'[1]серпень'!C11</f>
        <v>95.0662</v>
      </c>
      <c r="C17" s="11">
        <f>'[1]серпень'!D11</f>
        <v>2.7191</v>
      </c>
      <c r="D17" s="11">
        <f>'[1]серпень'!E11</f>
        <v>0.9106</v>
      </c>
      <c r="E17" s="11">
        <f>'[1]серпень'!F11</f>
        <v>0.1484</v>
      </c>
      <c r="F17" s="11">
        <f>'[1]серпень'!G11</f>
        <v>0.1444</v>
      </c>
      <c r="G17" s="11">
        <f>'[1]серпень'!H11</f>
        <v>0.0001</v>
      </c>
      <c r="H17" s="11">
        <f>'[1]серпень'!I11</f>
        <v>0.0283</v>
      </c>
      <c r="I17" s="11">
        <f>'[1]серпень'!J11</f>
        <v>0.0206</v>
      </c>
      <c r="J17" s="11">
        <f>'[1]серпень'!K11</f>
        <v>0.0141</v>
      </c>
      <c r="K17" s="11">
        <f>'[1]серпень'!L11</f>
        <v>0.7113</v>
      </c>
      <c r="L17" s="11">
        <f>'[1]серпень'!M11</f>
        <v>0.2129</v>
      </c>
      <c r="M17" s="11">
        <f>'[1]серпень'!P11</f>
        <v>0</v>
      </c>
      <c r="N17" s="11">
        <f>'[1]серпень'!N11</f>
        <v>0.023</v>
      </c>
      <c r="O17" s="11">
        <f>'[1]серпень'!O11</f>
        <v>0.001</v>
      </c>
      <c r="P17" s="11">
        <f>'[1]серпень'!S11</f>
        <v>0.7074</v>
      </c>
      <c r="Q17" s="13">
        <f>'[1]серпень'!W11</f>
        <v>34.5822</v>
      </c>
      <c r="R17" s="12">
        <f>'[1]серпень'!V11</f>
        <v>8260.12141</v>
      </c>
      <c r="S17" s="13">
        <f>'[1]серпень'!U11</f>
        <v>38.34201</v>
      </c>
      <c r="T17" s="12">
        <f>'[1]серпень'!T11</f>
        <v>9156.85717</v>
      </c>
      <c r="U17" s="13">
        <f>'[1]серпень'!Y11</f>
        <v>50.0312</v>
      </c>
      <c r="V17" s="18">
        <f>'[2]серпень'!Z9</f>
        <v>-19.2</v>
      </c>
      <c r="W17" s="18"/>
      <c r="X17" s="13"/>
      <c r="Y17" s="21"/>
      <c r="Z17" s="21"/>
      <c r="AA17" s="12"/>
      <c r="AB17" s="28">
        <f t="shared" si="0"/>
        <v>100</v>
      </c>
    </row>
    <row r="18" spans="1:28" s="5" customFormat="1" ht="9.75" customHeight="1">
      <c r="A18" s="24">
        <v>7</v>
      </c>
      <c r="B18" s="11">
        <f>'[1]серпень'!C12</f>
        <v>95.0354</v>
      </c>
      <c r="C18" s="11">
        <f>'[1]серпень'!D12</f>
        <v>2.741</v>
      </c>
      <c r="D18" s="14">
        <f>'[1]серпень'!E12</f>
        <v>0.9201</v>
      </c>
      <c r="E18" s="11">
        <f>'[1]серпень'!F12</f>
        <v>0.1507</v>
      </c>
      <c r="F18" s="11">
        <f>'[1]серпень'!G12</f>
        <v>0.1453</v>
      </c>
      <c r="G18" s="11">
        <f>'[1]серпень'!H12</f>
        <v>0.0001</v>
      </c>
      <c r="H18" s="11">
        <f>'[1]серпень'!I12</f>
        <v>0.0294</v>
      </c>
      <c r="I18" s="11">
        <f>'[1]серпень'!J12</f>
        <v>0.021</v>
      </c>
      <c r="J18" s="11">
        <f>'[1]серпень'!K12</f>
        <v>0.0142</v>
      </c>
      <c r="K18" s="11">
        <f>'[1]серпень'!L12</f>
        <v>0.7047</v>
      </c>
      <c r="L18" s="11">
        <f>'[1]серпень'!M12</f>
        <v>0.2141</v>
      </c>
      <c r="M18" s="11">
        <f>'[1]серпень'!P12</f>
        <v>0</v>
      </c>
      <c r="N18" s="11">
        <f>'[1]серпень'!N12</f>
        <v>0.023</v>
      </c>
      <c r="O18" s="11">
        <f>'[1]серпень'!O12</f>
        <v>0.001</v>
      </c>
      <c r="P18" s="11">
        <f>'[1]серпень'!S12</f>
        <v>0.7077</v>
      </c>
      <c r="Q18" s="13">
        <f>'[1]серпень'!W12</f>
        <v>34.59908</v>
      </c>
      <c r="R18" s="12">
        <f>'[1]серпень'!V12</f>
        <v>8264.15251</v>
      </c>
      <c r="S18" s="13">
        <f>'[1]серпень'!U12</f>
        <v>38.36015</v>
      </c>
      <c r="T18" s="12">
        <f>'[1]серпень'!T12</f>
        <v>9161.19036</v>
      </c>
      <c r="U18" s="13">
        <f>'[1]серпень'!Y12</f>
        <v>50.04352</v>
      </c>
      <c r="V18" s="18">
        <f>'[2]серпень'!Z10</f>
        <v>-18.4</v>
      </c>
      <c r="W18" s="18"/>
      <c r="X18" s="13"/>
      <c r="Y18" s="21"/>
      <c r="Z18" s="21"/>
      <c r="AA18" s="12"/>
      <c r="AB18" s="28">
        <f t="shared" si="0"/>
        <v>100.00000000000001</v>
      </c>
    </row>
    <row r="19" spans="1:28" s="5" customFormat="1" ht="9.75" customHeight="1">
      <c r="A19" s="24">
        <v>8</v>
      </c>
      <c r="B19" s="11">
        <f>'[1]серпень'!C13</f>
        <v>95.0424</v>
      </c>
      <c r="C19" s="11">
        <f>'[1]серпень'!D13</f>
        <v>2.756</v>
      </c>
      <c r="D19" s="11">
        <f>'[1]серпень'!E13</f>
        <v>0.9193</v>
      </c>
      <c r="E19" s="11">
        <f>'[1]серпень'!F13</f>
        <v>0.1496</v>
      </c>
      <c r="F19" s="11">
        <f>'[1]серпень'!G13</f>
        <v>0.1431</v>
      </c>
      <c r="G19" s="11">
        <f>'[1]серпень'!H13</f>
        <v>0</v>
      </c>
      <c r="H19" s="11">
        <f>'[1]серпень'!I13</f>
        <v>0.0276</v>
      </c>
      <c r="I19" s="11">
        <f>'[1]серпень'!J13</f>
        <v>0.0193</v>
      </c>
      <c r="J19" s="11">
        <f>'[1]серпень'!K13</f>
        <v>0.0136</v>
      </c>
      <c r="K19" s="11">
        <f>'[1]серпень'!L13</f>
        <v>0.6945</v>
      </c>
      <c r="L19" s="11">
        <f>'[1]серпень'!M13</f>
        <v>0.2105</v>
      </c>
      <c r="M19" s="11">
        <f>'[1]серпень'!P13</f>
        <v>0</v>
      </c>
      <c r="N19" s="11">
        <f>'[1]серпень'!N13</f>
        <v>0.0231</v>
      </c>
      <c r="O19" s="11">
        <f>'[1]серпень'!O13</f>
        <v>0.001</v>
      </c>
      <c r="P19" s="11">
        <f>'[1]серпень'!S13</f>
        <v>0.7075</v>
      </c>
      <c r="Q19" s="13">
        <f>'[1]серпень'!W13</f>
        <v>34.60006</v>
      </c>
      <c r="R19" s="12">
        <f>'[1]серпень'!V13</f>
        <v>8264.38758</v>
      </c>
      <c r="S19" s="13">
        <f>'[1]серпень'!U13</f>
        <v>38.36137</v>
      </c>
      <c r="T19" s="12">
        <f>'[1]серпень'!T13</f>
        <v>9161.48185</v>
      </c>
      <c r="U19" s="13">
        <f>'[1]серпень'!Y13</f>
        <v>50.05133</v>
      </c>
      <c r="V19" s="18">
        <f>'[2]серпень'!Z11</f>
        <v>-19</v>
      </c>
      <c r="W19" s="18"/>
      <c r="X19" s="13"/>
      <c r="Y19" s="21">
        <v>0.00012</v>
      </c>
      <c r="Z19" s="21">
        <v>1E-05</v>
      </c>
      <c r="AA19" s="12"/>
      <c r="AB19" s="28">
        <f t="shared" si="0"/>
        <v>100.00000000000003</v>
      </c>
    </row>
    <row r="20" spans="1:28" s="5" customFormat="1" ht="9.75" customHeight="1">
      <c r="A20" s="24">
        <v>9</v>
      </c>
      <c r="B20" s="11">
        <f>'[1]серпень'!C14</f>
        <v>95.132</v>
      </c>
      <c r="C20" s="11">
        <f>'[1]серпень'!D14</f>
        <v>2.6936</v>
      </c>
      <c r="D20" s="11">
        <f>'[1]серпень'!E14</f>
        <v>0.8965</v>
      </c>
      <c r="E20" s="11">
        <f>'[1]серпень'!F14</f>
        <v>0.1455</v>
      </c>
      <c r="F20" s="11">
        <f>'[1]серпень'!G14</f>
        <v>0.1403</v>
      </c>
      <c r="G20" s="11">
        <f>'[1]серпень'!H14</f>
        <v>0</v>
      </c>
      <c r="H20" s="11">
        <f>'[1]серпень'!I14</f>
        <v>0.028</v>
      </c>
      <c r="I20" s="11">
        <f>'[1]серпень'!J14</f>
        <v>0.0198</v>
      </c>
      <c r="J20" s="11">
        <f>'[1]серпень'!K14</f>
        <v>0.0134</v>
      </c>
      <c r="K20" s="11">
        <f>'[1]серпень'!L14</f>
        <v>0.7012</v>
      </c>
      <c r="L20" s="11">
        <f>'[1]серпень'!M14</f>
        <v>0.2057</v>
      </c>
      <c r="M20" s="11">
        <f>'[1]серпень'!P14</f>
        <v>0</v>
      </c>
      <c r="N20" s="11">
        <f>'[1]серпень'!N14</f>
        <v>0.023</v>
      </c>
      <c r="O20" s="11">
        <f>'[1]серпень'!O14</f>
        <v>0.001</v>
      </c>
      <c r="P20" s="11">
        <f>'[1]серпень'!S14</f>
        <v>0.7068</v>
      </c>
      <c r="Q20" s="13">
        <f>'[1]серпень'!W14</f>
        <v>34.56637</v>
      </c>
      <c r="R20" s="12">
        <f>'[1]серпень'!V14</f>
        <v>8256.33753</v>
      </c>
      <c r="S20" s="13">
        <f>'[1]серпень'!U14</f>
        <v>38.32528</v>
      </c>
      <c r="T20" s="12">
        <f>'[1]серпень'!T14</f>
        <v>9152.85928</v>
      </c>
      <c r="U20" s="13">
        <f>'[1]серпень'!Y14</f>
        <v>50.03136</v>
      </c>
      <c r="V20" s="18">
        <f>'[2]серпень'!Z12</f>
        <v>-17.7</v>
      </c>
      <c r="W20" s="18"/>
      <c r="X20" s="13"/>
      <c r="Y20" s="21"/>
      <c r="Z20" s="21"/>
      <c r="AA20" s="12"/>
      <c r="AB20" s="28">
        <f t="shared" si="0"/>
        <v>100.00000000000001</v>
      </c>
    </row>
    <row r="21" spans="1:28" s="5" customFormat="1" ht="9.75" customHeight="1">
      <c r="A21" s="24">
        <v>10</v>
      </c>
      <c r="B21" s="11">
        <f>'[1]серпень'!C15</f>
        <v>95.1025</v>
      </c>
      <c r="C21" s="11">
        <f>'[1]серпень'!D15</f>
        <v>2.7148</v>
      </c>
      <c r="D21" s="11">
        <f>'[1]серпень'!E15</f>
        <v>0.9037</v>
      </c>
      <c r="E21" s="11">
        <f>'[1]серпень'!F15</f>
        <v>0.1471</v>
      </c>
      <c r="F21" s="11">
        <f>'[1]серпень'!G15</f>
        <v>0.1421</v>
      </c>
      <c r="G21" s="11">
        <f>'[1]серпень'!H15</f>
        <v>0</v>
      </c>
      <c r="H21" s="11">
        <f>'[1]серпень'!I15</f>
        <v>0.0293</v>
      </c>
      <c r="I21" s="11">
        <f>'[1]серпень'!J15</f>
        <v>0.0209</v>
      </c>
      <c r="J21" s="11">
        <f>'[1]серпень'!K15</f>
        <v>0.0131</v>
      </c>
      <c r="K21" s="11">
        <f>'[1]серпень'!L15</f>
        <v>0.6969</v>
      </c>
      <c r="L21" s="11">
        <f>'[1]серпень'!M15</f>
        <v>0.2056</v>
      </c>
      <c r="M21" s="11">
        <f>'[1]серпень'!P15</f>
        <v>0</v>
      </c>
      <c r="N21" s="11">
        <f>'[1]серпень'!N15</f>
        <v>0.023</v>
      </c>
      <c r="O21" s="11">
        <f>'[1]серпень'!O15</f>
        <v>0.001</v>
      </c>
      <c r="P21" s="11">
        <f>'[1]серпень'!S15</f>
        <v>0.7071</v>
      </c>
      <c r="Q21" s="13">
        <f>'[1]серпень'!W15</f>
        <v>34.58214</v>
      </c>
      <c r="R21" s="12">
        <f>'[1]серпень'!V15</f>
        <v>8260.10517</v>
      </c>
      <c r="S21" s="13">
        <f>'[1]серпень'!U15</f>
        <v>38.34222</v>
      </c>
      <c r="T21" s="12">
        <f>'[1]серпень'!T15</f>
        <v>9156.90704</v>
      </c>
      <c r="U21" s="13">
        <f>'[1]серпень'!Y15</f>
        <v>50.04287</v>
      </c>
      <c r="V21" s="18">
        <f>'[2]серпень'!Z13</f>
        <v>-18.7</v>
      </c>
      <c r="W21" s="18"/>
      <c r="X21" s="13" t="s">
        <v>24</v>
      </c>
      <c r="Y21" s="21"/>
      <c r="Z21" s="21"/>
      <c r="AA21" s="12"/>
      <c r="AB21" s="28">
        <f t="shared" si="0"/>
        <v>100</v>
      </c>
    </row>
    <row r="22" spans="1:28" s="5" customFormat="1" ht="9.75" customHeight="1">
      <c r="A22" s="24">
        <v>11</v>
      </c>
      <c r="B22" s="11">
        <f>'[1]серпень'!C16</f>
        <v>95.1604</v>
      </c>
      <c r="C22" s="11">
        <f>'[1]серпень'!D16</f>
        <v>2.682</v>
      </c>
      <c r="D22" s="11">
        <f>'[1]серпень'!E16</f>
        <v>0.9001</v>
      </c>
      <c r="E22" s="11">
        <f>'[1]серпень'!F16</f>
        <v>0.1499</v>
      </c>
      <c r="F22" s="11">
        <f>'[1]серпень'!G16</f>
        <v>0.1454</v>
      </c>
      <c r="G22" s="11">
        <f>'[1]серпень'!H16</f>
        <v>0.0001</v>
      </c>
      <c r="H22" s="11">
        <f>'[1]серпень'!I16</f>
        <v>0.029</v>
      </c>
      <c r="I22" s="11">
        <f>'[1]серпень'!J16</f>
        <v>0.0206</v>
      </c>
      <c r="J22" s="11">
        <f>'[1]серпень'!K16</f>
        <v>0.0135</v>
      </c>
      <c r="K22" s="11">
        <f>'[1]серпень'!L16</f>
        <v>0.6785</v>
      </c>
      <c r="L22" s="11">
        <f>'[1]серпень'!M16</f>
        <v>0.1965</v>
      </c>
      <c r="M22" s="11">
        <f>'[1]серпень'!P16</f>
        <v>0</v>
      </c>
      <c r="N22" s="11">
        <f>'[1]серпень'!N16</f>
        <v>0.023</v>
      </c>
      <c r="O22" s="11">
        <f>'[1]серпень'!O16</f>
        <v>0.001</v>
      </c>
      <c r="P22" s="11">
        <f>'[1]серпень'!S16</f>
        <v>0.7067</v>
      </c>
      <c r="Q22" s="13">
        <f>'[1]серпень'!W16</f>
        <v>34.58538</v>
      </c>
      <c r="R22" s="12">
        <f>'[1]серпень'!V16</f>
        <v>8260.87841</v>
      </c>
      <c r="S22" s="13">
        <f>'[1]серпень'!U16</f>
        <v>38.34608</v>
      </c>
      <c r="T22" s="12">
        <f>'[1]серпень'!T16</f>
        <v>9157.82523</v>
      </c>
      <c r="U22" s="13">
        <f>'[1]серпень'!Y16</f>
        <v>50.05959</v>
      </c>
      <c r="V22" s="18">
        <f>'[2]серпень'!Z14</f>
        <v>-19.5</v>
      </c>
      <c r="W22" s="18"/>
      <c r="X22" s="13"/>
      <c r="Y22" s="21"/>
      <c r="Z22" s="21"/>
      <c r="AA22" s="12"/>
      <c r="AB22" s="28">
        <f t="shared" si="0"/>
        <v>99.99999999999999</v>
      </c>
    </row>
    <row r="23" spans="1:28" s="5" customFormat="1" ht="9.75" customHeight="1">
      <c r="A23" s="24">
        <v>12</v>
      </c>
      <c r="B23" s="11">
        <f>'[1]серпень'!C17</f>
        <v>95.2075</v>
      </c>
      <c r="C23" s="11">
        <f>'[1]серпень'!D17</f>
        <v>2.6617</v>
      </c>
      <c r="D23" s="11">
        <f>'[1]серпень'!E17</f>
        <v>0.8896</v>
      </c>
      <c r="E23" s="11">
        <f>'[1]серпень'!F17</f>
        <v>0.1492</v>
      </c>
      <c r="F23" s="11">
        <f>'[1]серпень'!G17</f>
        <v>0.1436</v>
      </c>
      <c r="G23" s="11">
        <f>'[1]серпень'!H17</f>
        <v>0.0001</v>
      </c>
      <c r="H23" s="11">
        <f>'[1]серпень'!I17</f>
        <v>0.0288</v>
      </c>
      <c r="I23" s="11">
        <f>'[1]серпень'!J17</f>
        <v>0.0206</v>
      </c>
      <c r="J23" s="11">
        <f>'[1]серпень'!K17</f>
        <v>0.0143</v>
      </c>
      <c r="K23" s="11">
        <f>'[1]серпень'!L17</f>
        <v>0.6715</v>
      </c>
      <c r="L23" s="11">
        <f>'[1]серпень'!M17</f>
        <v>0.1891</v>
      </c>
      <c r="M23" s="11">
        <f>'[1]серпень'!P17</f>
        <v>0</v>
      </c>
      <c r="N23" s="11">
        <f>'[1]серпень'!N17</f>
        <v>0.023</v>
      </c>
      <c r="O23" s="11">
        <f>'[1]серпень'!O17</f>
        <v>0.001</v>
      </c>
      <c r="P23" s="11">
        <f>'[1]серпень'!S17</f>
        <v>0.7063</v>
      </c>
      <c r="Q23" s="13">
        <f>'[1]серпень'!W17</f>
        <v>34.57825</v>
      </c>
      <c r="R23" s="12">
        <f>'[1]серпень'!V17</f>
        <v>8259.17279</v>
      </c>
      <c r="S23" s="13">
        <f>'[1]серпень'!U17</f>
        <v>38.33864</v>
      </c>
      <c r="T23" s="12">
        <f>'[1]серпень'!T17</f>
        <v>9156.04615</v>
      </c>
      <c r="U23" s="13">
        <f>'[1]серпень'!Y17</f>
        <v>50.06369</v>
      </c>
      <c r="V23" s="18">
        <f>'[2]серпень'!Z15</f>
        <v>-20</v>
      </c>
      <c r="W23" s="18"/>
      <c r="X23" s="13"/>
      <c r="Y23" s="21"/>
      <c r="Z23" s="21"/>
      <c r="AA23" s="12"/>
      <c r="AB23" s="28">
        <f t="shared" si="0"/>
        <v>100</v>
      </c>
    </row>
    <row r="24" spans="1:28" s="5" customFormat="1" ht="9.75" customHeight="1">
      <c r="A24" s="24">
        <v>13</v>
      </c>
      <c r="B24" s="11">
        <f>'[1]серпень'!C18</f>
        <v>95.2209</v>
      </c>
      <c r="C24" s="11">
        <f>'[1]серпень'!D18</f>
        <v>2.6596</v>
      </c>
      <c r="D24" s="11">
        <f>'[1]серпень'!E18</f>
        <v>0.8881</v>
      </c>
      <c r="E24" s="11">
        <f>'[1]серпень'!F18</f>
        <v>0.1494</v>
      </c>
      <c r="F24" s="11">
        <f>'[1]серпень'!G18</f>
        <v>0.1434</v>
      </c>
      <c r="G24" s="11">
        <f>'[1]серпень'!H18</f>
        <v>0.0001</v>
      </c>
      <c r="H24" s="11">
        <f>'[1]серпень'!I18</f>
        <v>0.029</v>
      </c>
      <c r="I24" s="11">
        <f>'[1]серпень'!J18</f>
        <v>0.0211</v>
      </c>
      <c r="J24" s="11">
        <f>'[1]серпень'!K18</f>
        <v>0.015</v>
      </c>
      <c r="K24" s="11">
        <f>'[1]серпень'!L18</f>
        <v>0.6639</v>
      </c>
      <c r="L24" s="11">
        <f>'[1]серпень'!M18</f>
        <v>0.1855</v>
      </c>
      <c r="M24" s="11">
        <f>'[1]серпень'!P18</f>
        <v>0</v>
      </c>
      <c r="N24" s="11">
        <f>'[1]серпень'!N18</f>
        <v>0.023</v>
      </c>
      <c r="O24" s="11">
        <f>'[1]серпень'!O18</f>
        <v>0.001</v>
      </c>
      <c r="P24" s="11">
        <f>'[1]серпень'!S18</f>
        <v>0.7063</v>
      </c>
      <c r="Q24" s="13">
        <f>'[1]серпень'!W18</f>
        <v>34.58221</v>
      </c>
      <c r="R24" s="12">
        <f>'[1]серпень'!V18</f>
        <v>8260.11954</v>
      </c>
      <c r="S24" s="13">
        <f>'[1]серпень'!U18</f>
        <v>38.34304</v>
      </c>
      <c r="T24" s="12">
        <f>'[1]серпень'!T18</f>
        <v>9157.09664</v>
      </c>
      <c r="U24" s="13">
        <f>'[1]серпень'!Y18</f>
        <v>50.07213</v>
      </c>
      <c r="V24" s="18">
        <f>'[2]серпень'!Z16</f>
        <v>-20.7</v>
      </c>
      <c r="W24" s="18"/>
      <c r="X24" s="13"/>
      <c r="Y24" s="21"/>
      <c r="Z24" s="21"/>
      <c r="AA24" s="12"/>
      <c r="AB24" s="28">
        <f t="shared" si="0"/>
        <v>100</v>
      </c>
    </row>
    <row r="25" spans="1:28" s="5" customFormat="1" ht="9.75" customHeight="1">
      <c r="A25" s="24">
        <v>14</v>
      </c>
      <c r="B25" s="11">
        <f>'[1]серпень'!C19</f>
        <v>95.1729</v>
      </c>
      <c r="C25" s="11">
        <f>'[1]серпень'!D19</f>
        <v>2.6774</v>
      </c>
      <c r="D25" s="11">
        <f>'[1]серпень'!E19</f>
        <v>0.8982</v>
      </c>
      <c r="E25" s="11">
        <f>'[1]серпень'!F19</f>
        <v>0.1514</v>
      </c>
      <c r="F25" s="11">
        <f>'[1]серпень'!G19</f>
        <v>0.1457</v>
      </c>
      <c r="G25" s="11">
        <f>'[1]серпень'!H19</f>
        <v>0.0002</v>
      </c>
      <c r="H25" s="11">
        <f>'[1]серпень'!I19</f>
        <v>0.0295</v>
      </c>
      <c r="I25" s="11">
        <f>'[1]серпень'!J19</f>
        <v>0.021</v>
      </c>
      <c r="J25" s="11">
        <f>'[1]серпень'!K19</f>
        <v>0.0151</v>
      </c>
      <c r="K25" s="11">
        <f>'[1]серпень'!L19</f>
        <v>0.6722</v>
      </c>
      <c r="L25" s="11">
        <f>'[1]серпень'!M19</f>
        <v>0.1924</v>
      </c>
      <c r="M25" s="11">
        <f>'[1]серпень'!P19</f>
        <v>0</v>
      </c>
      <c r="N25" s="11">
        <f>'[1]серпень'!N19</f>
        <v>0.023</v>
      </c>
      <c r="O25" s="11">
        <f>'[1]серпень'!O19</f>
        <v>0.001</v>
      </c>
      <c r="P25" s="11">
        <f>'[1]серпень'!S19</f>
        <v>0.7067</v>
      </c>
      <c r="Q25" s="13">
        <f>'[1]серпень'!W19</f>
        <v>34.5911</v>
      </c>
      <c r="R25" s="12">
        <f>'[1]серпень'!V19</f>
        <v>8262.24503</v>
      </c>
      <c r="S25" s="13">
        <f>'[1]серпень'!U19</f>
        <v>38.35236</v>
      </c>
      <c r="T25" s="12">
        <f>'[1]серпень'!T19</f>
        <v>9159.32422</v>
      </c>
      <c r="U25" s="13">
        <f>'[1]серпень'!Y19</f>
        <v>50.06877</v>
      </c>
      <c r="V25" s="18">
        <f>'[2]серпень'!Z17</f>
        <v>-19.8</v>
      </c>
      <c r="W25" s="18"/>
      <c r="X25" s="13"/>
      <c r="Y25" s="21"/>
      <c r="Z25" s="21"/>
      <c r="AA25" s="12"/>
      <c r="AB25" s="28">
        <f t="shared" si="0"/>
        <v>100.00000000000003</v>
      </c>
    </row>
    <row r="26" spans="1:28" s="5" customFormat="1" ht="9.75" customHeight="1">
      <c r="A26" s="24">
        <v>15</v>
      </c>
      <c r="B26" s="11">
        <f>'[1]серпень'!C20</f>
        <v>95.3042</v>
      </c>
      <c r="C26" s="11">
        <f>'[1]серпень'!D20</f>
        <v>2.538</v>
      </c>
      <c r="D26" s="11">
        <f>'[1]серпень'!E20</f>
        <v>0.8589</v>
      </c>
      <c r="E26" s="11">
        <f>'[1]серпень'!F20</f>
        <v>0.1426</v>
      </c>
      <c r="F26" s="11">
        <f>'[1]серпень'!G20</f>
        <v>0.1401</v>
      </c>
      <c r="G26" s="11">
        <f>'[1]серпень'!H20</f>
        <v>0</v>
      </c>
      <c r="H26" s="11">
        <f>'[1]серпень'!I20</f>
        <v>0.028</v>
      </c>
      <c r="I26" s="11">
        <f>'[1]серпень'!J20</f>
        <v>0.0203</v>
      </c>
      <c r="J26" s="11">
        <f>'[1]серпень'!K20</f>
        <v>0.0143</v>
      </c>
      <c r="K26" s="11">
        <f>'[1]серпень'!L20</f>
        <v>0.7337</v>
      </c>
      <c r="L26" s="11">
        <f>'[1]серпень'!M20</f>
        <v>0.1959</v>
      </c>
      <c r="M26" s="11">
        <f>'[1]серпень'!P20</f>
        <v>0</v>
      </c>
      <c r="N26" s="11">
        <f>'[1]серпень'!N20</f>
        <v>0.023</v>
      </c>
      <c r="O26" s="11">
        <f>'[1]серпень'!O20</f>
        <v>0.001</v>
      </c>
      <c r="P26" s="11">
        <f>'[1]серпень'!S20</f>
        <v>0.7054</v>
      </c>
      <c r="Q26" s="13">
        <f>'[1]серпень'!W20</f>
        <v>34.49732</v>
      </c>
      <c r="R26" s="12">
        <f>'[1]серпень'!V20</f>
        <v>8239.83756</v>
      </c>
      <c r="S26" s="13">
        <f>'[1]серпень'!U20</f>
        <v>38.2511</v>
      </c>
      <c r="T26" s="12">
        <f>'[1]серпень'!T20</f>
        <v>9135.1309</v>
      </c>
      <c r="U26" s="13">
        <f>'[1]серпень'!Y20</f>
        <v>49.98161</v>
      </c>
      <c r="V26" s="18">
        <f>'[2]серпень'!Z18</f>
        <v>-21</v>
      </c>
      <c r="W26" s="18"/>
      <c r="X26" s="13"/>
      <c r="Y26" s="21"/>
      <c r="Z26" s="21"/>
      <c r="AA26" s="12"/>
      <c r="AB26" s="28">
        <f t="shared" si="0"/>
        <v>100.00000000000001</v>
      </c>
    </row>
    <row r="27" spans="1:28" s="5" customFormat="1" ht="9.75" customHeight="1">
      <c r="A27" s="24">
        <v>16</v>
      </c>
      <c r="B27" s="11">
        <f>'[1]серпень'!C21</f>
        <v>95.3363</v>
      </c>
      <c r="C27" s="11">
        <f>'[1]серпень'!D21</f>
        <v>2.5159</v>
      </c>
      <c r="D27" s="11">
        <f>'[1]серпень'!E21</f>
        <v>0.8483</v>
      </c>
      <c r="E27" s="11">
        <f>'[1]серпень'!F21</f>
        <v>0.1407</v>
      </c>
      <c r="F27" s="11">
        <f>'[1]серпень'!G21</f>
        <v>0.137</v>
      </c>
      <c r="G27" s="11">
        <f>'[1]серпень'!H21</f>
        <v>0.0001</v>
      </c>
      <c r="H27" s="11">
        <f>'[1]серпень'!I21</f>
        <v>0.028</v>
      </c>
      <c r="I27" s="11">
        <f>'[1]серпень'!J21</f>
        <v>0.0201</v>
      </c>
      <c r="J27" s="11">
        <f>'[1]серпень'!K21</f>
        <v>0.0142</v>
      </c>
      <c r="K27" s="11">
        <f>'[1]серпень'!L21</f>
        <v>0.7385</v>
      </c>
      <c r="L27" s="11">
        <f>'[1]серпень'!M21</f>
        <v>0.1969</v>
      </c>
      <c r="M27" s="11">
        <f>'[1]серпень'!P21</f>
        <v>0</v>
      </c>
      <c r="N27" s="11">
        <f>'[1]серпень'!N21</f>
        <v>0.023</v>
      </c>
      <c r="O27" s="11">
        <f>'[1]серпень'!O21</f>
        <v>0.001</v>
      </c>
      <c r="P27" s="11">
        <f>'[1]серпень'!S21</f>
        <v>0.7051</v>
      </c>
      <c r="Q27" s="13">
        <f>'[1]серпень'!W21</f>
        <v>34.47972</v>
      </c>
      <c r="R27" s="12">
        <f>'[1]серпень'!V21</f>
        <v>8235.63148</v>
      </c>
      <c r="S27" s="13">
        <f>'[1]серпень'!U21</f>
        <v>38.23218</v>
      </c>
      <c r="T27" s="12">
        <f>'[1]серпень'!T21</f>
        <v>9130.60929</v>
      </c>
      <c r="U27" s="13">
        <f>'[1]серпень'!Y21</f>
        <v>49.96812</v>
      </c>
      <c r="V27" s="18">
        <f>'[2]серпень'!Z19</f>
        <v>-20.9</v>
      </c>
      <c r="W27" s="18"/>
      <c r="X27" s="13"/>
      <c r="Y27" s="21"/>
      <c r="Z27" s="21"/>
      <c r="AA27" s="12"/>
      <c r="AB27" s="28">
        <f t="shared" si="0"/>
        <v>100</v>
      </c>
    </row>
    <row r="28" spans="1:28" s="5" customFormat="1" ht="9.75" customHeight="1">
      <c r="A28" s="24">
        <v>17</v>
      </c>
      <c r="B28" s="11">
        <f>'[1]серпень'!C22</f>
        <v>95.3036</v>
      </c>
      <c r="C28" s="11">
        <f>'[1]серпень'!D22</f>
        <v>2.5763</v>
      </c>
      <c r="D28" s="11">
        <f>'[1]серпень'!E22</f>
        <v>0.8607</v>
      </c>
      <c r="E28" s="11">
        <f>'[1]серпень'!F22</f>
        <v>0.1444</v>
      </c>
      <c r="F28" s="11">
        <f>'[1]серпень'!G22</f>
        <v>0.1393</v>
      </c>
      <c r="G28" s="11">
        <f>'[1]серпень'!H22</f>
        <v>0</v>
      </c>
      <c r="H28" s="11">
        <f>'[1]серпень'!I22</f>
        <v>0.0292</v>
      </c>
      <c r="I28" s="11">
        <f>'[1]серпень'!J22</f>
        <v>0.0213</v>
      </c>
      <c r="J28" s="11">
        <f>'[1]серпень'!K22</f>
        <v>0.0136</v>
      </c>
      <c r="K28" s="11">
        <f>'[1]серпень'!L22</f>
        <v>0.6946</v>
      </c>
      <c r="L28" s="11">
        <f>'[1]серпень'!M22</f>
        <v>0.193</v>
      </c>
      <c r="M28" s="11">
        <f>'[1]серпень'!P22</f>
        <v>0</v>
      </c>
      <c r="N28" s="11">
        <f>'[1]серпень'!N22</f>
        <v>0.023</v>
      </c>
      <c r="O28" s="11">
        <f>'[1]серпень'!O22</f>
        <v>0.001</v>
      </c>
      <c r="P28" s="11">
        <f>'[1]серпень'!S22</f>
        <v>0.7055</v>
      </c>
      <c r="Q28" s="13">
        <f>'[1]серпень'!W22</f>
        <v>34.52467</v>
      </c>
      <c r="R28" s="12">
        <f>'[1]серпень'!V22</f>
        <v>8246.37272</v>
      </c>
      <c r="S28" s="13">
        <f>'[1]серпень'!U22</f>
        <v>38.28094</v>
      </c>
      <c r="T28" s="12">
        <f>'[1]серпень'!T22</f>
        <v>9142.25857</v>
      </c>
      <c r="U28" s="13">
        <f>'[1]серпень'!Y22</f>
        <v>50.01813</v>
      </c>
      <c r="V28" s="18">
        <f>'[2]серпень'!Z20</f>
        <v>-20.9</v>
      </c>
      <c r="W28" s="18"/>
      <c r="X28" s="13"/>
      <c r="Y28" s="21"/>
      <c r="Z28" s="21"/>
      <c r="AA28" s="12"/>
      <c r="AB28" s="28">
        <f t="shared" si="0"/>
        <v>100</v>
      </c>
    </row>
    <row r="29" spans="1:28" s="5" customFormat="1" ht="9.75" customHeight="1">
      <c r="A29" s="24">
        <v>18</v>
      </c>
      <c r="B29" s="11">
        <f>'[1]серпень'!C23</f>
        <v>95.4055</v>
      </c>
      <c r="C29" s="11">
        <f>'[1]серпень'!D23</f>
        <v>2.5144</v>
      </c>
      <c r="D29" s="11">
        <f>'[1]серпень'!E23</f>
        <v>0.8486</v>
      </c>
      <c r="E29" s="11">
        <f>'[1]серпень'!F23</f>
        <v>0.1418</v>
      </c>
      <c r="F29" s="11">
        <f>'[1]серпень'!G23</f>
        <v>0.1363</v>
      </c>
      <c r="G29" s="11">
        <f>'[1]серпень'!H23</f>
        <v>0</v>
      </c>
      <c r="H29" s="11">
        <f>'[1]серпень'!I23</f>
        <v>0.027</v>
      </c>
      <c r="I29" s="11">
        <f>'[1]серпень'!J23</f>
        <v>0.0192</v>
      </c>
      <c r="J29" s="11">
        <f>'[1]серпень'!K23</f>
        <v>0.0138</v>
      </c>
      <c r="K29" s="11">
        <f>'[1]серпень'!L23</f>
        <v>0.6868</v>
      </c>
      <c r="L29" s="11">
        <f>'[1]серпень'!M23</f>
        <v>0.1826</v>
      </c>
      <c r="M29" s="11">
        <f>'[1]серпень'!P23</f>
        <v>0</v>
      </c>
      <c r="N29" s="11">
        <f>'[1]серпень'!N23</f>
        <v>0.023</v>
      </c>
      <c r="O29" s="11">
        <f>'[1]серпень'!O23</f>
        <v>0.001</v>
      </c>
      <c r="P29" s="11">
        <f>'[1]серпень'!S23</f>
        <v>0.7046</v>
      </c>
      <c r="Q29" s="13">
        <f>'[1]серпень'!W23</f>
        <v>34.49946</v>
      </c>
      <c r="R29" s="12">
        <f>'[1]серпень'!V23</f>
        <v>8240.34707</v>
      </c>
      <c r="S29" s="13">
        <f>'[1]серпень'!U23</f>
        <v>38.25419</v>
      </c>
      <c r="T29" s="12">
        <f>'[1]серпень'!T23</f>
        <v>9135.8662</v>
      </c>
      <c r="U29" s="13">
        <f>'[1]серпень'!Y23</f>
        <v>50.01384</v>
      </c>
      <c r="V29" s="18">
        <f>'[2]серпень'!Z21</f>
        <v>-21.7</v>
      </c>
      <c r="W29" s="18"/>
      <c r="X29" s="13"/>
      <c r="Y29" s="21"/>
      <c r="Z29" s="21"/>
      <c r="AA29" s="12"/>
      <c r="AB29" s="28">
        <f t="shared" si="0"/>
        <v>100.00000000000001</v>
      </c>
    </row>
    <row r="30" spans="1:28" s="5" customFormat="1" ht="9.75" customHeight="1">
      <c r="A30" s="24">
        <v>19</v>
      </c>
      <c r="B30" s="11">
        <f>'[1]серпень'!C24</f>
        <v>95.507</v>
      </c>
      <c r="C30" s="11">
        <f>'[1]серпень'!D24</f>
        <v>2.4623</v>
      </c>
      <c r="D30" s="11">
        <f>'[1]серпень'!E24</f>
        <v>0.8138</v>
      </c>
      <c r="E30" s="11">
        <f>'[1]серпень'!F24</f>
        <v>0.1341</v>
      </c>
      <c r="F30" s="11">
        <f>'[1]серпень'!G24</f>
        <v>0.1286</v>
      </c>
      <c r="G30" s="11">
        <f>'[1]серпень'!H24</f>
        <v>0</v>
      </c>
      <c r="H30" s="11">
        <f>'[1]серпень'!I24</f>
        <v>0.0247</v>
      </c>
      <c r="I30" s="11">
        <f>'[1]серпень'!J24</f>
        <v>0.0176</v>
      </c>
      <c r="J30" s="11">
        <f>'[1]серпень'!K24</f>
        <v>0.0132</v>
      </c>
      <c r="K30" s="11">
        <f>'[1]серпень'!L24</f>
        <v>0.6951</v>
      </c>
      <c r="L30" s="11">
        <f>'[1]серпень'!M24</f>
        <v>0.1796</v>
      </c>
      <c r="M30" s="11">
        <f>'[1]серпень'!P24</f>
        <v>0</v>
      </c>
      <c r="N30" s="11">
        <f>'[1]серпень'!N24</f>
        <v>0.023</v>
      </c>
      <c r="O30" s="11">
        <f>'[1]серпень'!O24</f>
        <v>0.001</v>
      </c>
      <c r="P30" s="11">
        <f>'[1]серпень'!S24</f>
        <v>0.7035</v>
      </c>
      <c r="Q30" s="13">
        <f>'[1]серпень'!W24</f>
        <v>34.44891</v>
      </c>
      <c r="R30" s="12">
        <f>'[1]серпень'!V24</f>
        <v>8228.27113</v>
      </c>
      <c r="S30" s="13">
        <f>'[1]серпень'!U24</f>
        <v>38.2</v>
      </c>
      <c r="T30" s="12">
        <f>'[1]серпень'!T24</f>
        <v>9122.91737</v>
      </c>
      <c r="U30" s="13">
        <f>'[1]серпень'!Y24</f>
        <v>49.98171</v>
      </c>
      <c r="V30" s="18">
        <f>'[2]серпень'!Z22</f>
        <v>-20.9</v>
      </c>
      <c r="W30" s="18"/>
      <c r="X30" s="13"/>
      <c r="Y30" s="21"/>
      <c r="Z30" s="21"/>
      <c r="AA30" s="12"/>
      <c r="AB30" s="28">
        <f t="shared" si="0"/>
        <v>100</v>
      </c>
    </row>
    <row r="31" spans="1:28" s="5" customFormat="1" ht="9.75" customHeight="1">
      <c r="A31" s="24">
        <v>20</v>
      </c>
      <c r="B31" s="11">
        <f>'[1]серпень'!C25</f>
        <v>95.7043</v>
      </c>
      <c r="C31" s="11">
        <f>'[1]серпень'!D25</f>
        <v>2.3167</v>
      </c>
      <c r="D31" s="11">
        <f>'[1]серпень'!E25</f>
        <v>0.7611</v>
      </c>
      <c r="E31" s="11">
        <f>'[1]серпень'!F25</f>
        <v>0.1228</v>
      </c>
      <c r="F31" s="11">
        <f>'[1]серпень'!G25</f>
        <v>0.1194</v>
      </c>
      <c r="G31" s="11">
        <f>'[1]серпень'!H25</f>
        <v>0</v>
      </c>
      <c r="H31" s="11">
        <f>'[1]серпень'!I25</f>
        <v>0.024</v>
      </c>
      <c r="I31" s="11">
        <f>'[1]серпень'!J25</f>
        <v>0.017</v>
      </c>
      <c r="J31" s="11">
        <f>'[1]серпень'!K25</f>
        <v>0.0124</v>
      </c>
      <c r="K31" s="11">
        <f>'[1]серпень'!L25</f>
        <v>0.7266</v>
      </c>
      <c r="L31" s="11">
        <f>'[1]серпень'!M25</f>
        <v>0.1717</v>
      </c>
      <c r="M31" s="11">
        <f>'[1]серпень'!P25</f>
        <v>0</v>
      </c>
      <c r="N31" s="11">
        <f>'[1]серпень'!N25</f>
        <v>0.023</v>
      </c>
      <c r="O31" s="11">
        <f>'[1]серпень'!O25</f>
        <v>0.001</v>
      </c>
      <c r="P31" s="11">
        <f>'[1]серпень'!S25</f>
        <v>0.7017</v>
      </c>
      <c r="Q31" s="13">
        <f>'[1]серпень'!W25</f>
        <v>34.35664</v>
      </c>
      <c r="R31" s="12">
        <f>'[1]серпень'!V25</f>
        <v>8206.22553</v>
      </c>
      <c r="S31" s="13">
        <f>'[1]серпень'!U25</f>
        <v>38.10092</v>
      </c>
      <c r="T31" s="12">
        <f>'[1]серпень'!T25</f>
        <v>9099.24179</v>
      </c>
      <c r="U31" s="13">
        <f>'[1]серпень'!Y25</f>
        <v>49.91718</v>
      </c>
      <c r="V31" s="18">
        <f>'[2]серпень'!Z23</f>
        <v>-19.6</v>
      </c>
      <c r="W31" s="18"/>
      <c r="X31" s="13"/>
      <c r="Y31" s="21"/>
      <c r="Z31" s="21"/>
      <c r="AA31" s="12"/>
      <c r="AB31" s="28">
        <f t="shared" si="0"/>
        <v>100</v>
      </c>
    </row>
    <row r="32" spans="1:28" s="5" customFormat="1" ht="9.75" customHeight="1">
      <c r="A32" s="24">
        <v>21</v>
      </c>
      <c r="B32" s="11">
        <f>'[1]серпень'!C26</f>
        <v>95.6857</v>
      </c>
      <c r="C32" s="11">
        <f>'[1]серпень'!D26</f>
        <v>2.3344</v>
      </c>
      <c r="D32" s="11">
        <f>'[1]серпень'!E26</f>
        <v>0.7645</v>
      </c>
      <c r="E32" s="11">
        <f>'[1]серпень'!F26</f>
        <v>0.1237</v>
      </c>
      <c r="F32" s="11">
        <f>'[1]серпень'!G26</f>
        <v>0.1194</v>
      </c>
      <c r="G32" s="11">
        <f>'[1]серпень'!H26</f>
        <v>0</v>
      </c>
      <c r="H32" s="11">
        <f>'[1]серпень'!I26</f>
        <v>0.024</v>
      </c>
      <c r="I32" s="11">
        <f>'[1]серпень'!J26</f>
        <v>0.0173</v>
      </c>
      <c r="J32" s="11">
        <f>'[1]серпень'!K26</f>
        <v>0.0124</v>
      </c>
      <c r="K32" s="11">
        <f>'[1]серпень'!L26</f>
        <v>0.7216</v>
      </c>
      <c r="L32" s="11">
        <f>'[1]серпень'!M26</f>
        <v>0.173</v>
      </c>
      <c r="M32" s="11">
        <f>'[1]серпень'!P26</f>
        <v>0</v>
      </c>
      <c r="N32" s="11">
        <f>'[1]серпень'!N26</f>
        <v>0.023</v>
      </c>
      <c r="O32" s="11">
        <f>'[1]серпень'!O26</f>
        <v>0.001</v>
      </c>
      <c r="P32" s="11">
        <f>'[1]серпень'!S26</f>
        <v>0.7019</v>
      </c>
      <c r="Q32" s="13">
        <f>'[1]серпень'!W26</f>
        <v>34.36534</v>
      </c>
      <c r="R32" s="12">
        <f>'[1]серпень'!V26</f>
        <v>8208.30394</v>
      </c>
      <c r="S32" s="13">
        <f>'[1]серпень'!U26</f>
        <v>38.11027</v>
      </c>
      <c r="T32" s="12">
        <f>'[1]серпень'!T26</f>
        <v>9101.47802</v>
      </c>
      <c r="U32" s="13">
        <f>'[1]серпень'!Y26</f>
        <v>49.92382</v>
      </c>
      <c r="V32" s="18">
        <f>'[2]серпень'!Z24</f>
        <v>-19</v>
      </c>
      <c r="W32" s="18"/>
      <c r="X32" s="13"/>
      <c r="Y32" s="21"/>
      <c r="Z32" s="21"/>
      <c r="AA32" s="12"/>
      <c r="AB32" s="28">
        <f t="shared" si="0"/>
        <v>100</v>
      </c>
    </row>
    <row r="33" spans="1:28" s="5" customFormat="1" ht="9.75" customHeight="1">
      <c r="A33" s="24">
        <v>22</v>
      </c>
      <c r="B33" s="11">
        <f>'[1]серпень'!C27</f>
        <v>95.6663</v>
      </c>
      <c r="C33" s="11">
        <f>'[1]серпень'!D27</f>
        <v>2.3628</v>
      </c>
      <c r="D33" s="11">
        <f>'[1]серпень'!E27</f>
        <v>0.7684</v>
      </c>
      <c r="E33" s="11">
        <f>'[1]серпень'!F27</f>
        <v>0.123</v>
      </c>
      <c r="F33" s="11">
        <f>'[1]серпень'!G27</f>
        <v>0.1182</v>
      </c>
      <c r="G33" s="11">
        <f>'[1]серпень'!H27</f>
        <v>0</v>
      </c>
      <c r="H33" s="11">
        <f>'[1]серпень'!I27</f>
        <v>0.0239</v>
      </c>
      <c r="I33" s="11">
        <f>'[1]серпень'!J27</f>
        <v>0.0171</v>
      </c>
      <c r="J33" s="11">
        <f>'[1]серпень'!K27</f>
        <v>0.0117</v>
      </c>
      <c r="K33" s="11">
        <f>'[1]серпень'!L27</f>
        <v>0.7124</v>
      </c>
      <c r="L33" s="11">
        <f>'[1]серпень'!M27</f>
        <v>0.1723</v>
      </c>
      <c r="M33" s="11">
        <f>'[1]серпень'!P27</f>
        <v>0</v>
      </c>
      <c r="N33" s="11">
        <f>'[1]серпень'!N27</f>
        <v>0.0229</v>
      </c>
      <c r="O33" s="11">
        <f>'[1]серпень'!O27</f>
        <v>0.001</v>
      </c>
      <c r="P33" s="11">
        <f>'[1]серпень'!S27</f>
        <v>0.702</v>
      </c>
      <c r="Q33" s="13">
        <f>'[1]серпень'!W27</f>
        <v>34.37555</v>
      </c>
      <c r="R33" s="12">
        <f>'[1]серпень'!V27</f>
        <v>8210.74398</v>
      </c>
      <c r="S33" s="13">
        <f>'[1]серпень'!U27</f>
        <v>38.12132</v>
      </c>
      <c r="T33" s="12">
        <f>'[1]серпень'!T27</f>
        <v>9104.11912</v>
      </c>
      <c r="U33" s="13">
        <f>'[1]серпень'!Y27</f>
        <v>49.93475</v>
      </c>
      <c r="V33" s="18">
        <f>'[2]серпень'!Z25</f>
        <v>-20.5</v>
      </c>
      <c r="W33" s="18"/>
      <c r="X33" s="13"/>
      <c r="Y33" s="21"/>
      <c r="Z33" s="21"/>
      <c r="AA33" s="12"/>
      <c r="AB33" s="28">
        <f t="shared" si="0"/>
        <v>100.00000000000003</v>
      </c>
    </row>
    <row r="34" spans="1:28" s="5" customFormat="1" ht="9.75" customHeight="1">
      <c r="A34" s="24">
        <v>23</v>
      </c>
      <c r="B34" s="11">
        <f>'[1]серпень'!C28</f>
        <v>95.6376</v>
      </c>
      <c r="C34" s="11">
        <f>'[1]серпень'!D28</f>
        <v>2.3894</v>
      </c>
      <c r="D34" s="11">
        <f>'[1]серпень'!E28</f>
        <v>0.7684</v>
      </c>
      <c r="E34" s="11">
        <f>'[1]серпень'!F28</f>
        <v>0.1247</v>
      </c>
      <c r="F34" s="11">
        <f>'[1]серпень'!G28</f>
        <v>0.1209</v>
      </c>
      <c r="G34" s="11">
        <f>'[1]серпень'!H28</f>
        <v>0</v>
      </c>
      <c r="H34" s="11">
        <f>'[1]серпень'!I28</f>
        <v>0.0238</v>
      </c>
      <c r="I34" s="11">
        <f>'[1]серпень'!J28</f>
        <v>0.017</v>
      </c>
      <c r="J34" s="11">
        <f>'[1]серпень'!K28</f>
        <v>0.0125</v>
      </c>
      <c r="K34" s="11">
        <f>'[1]серпень'!L28</f>
        <v>0.7069</v>
      </c>
      <c r="L34" s="11">
        <f>'[1]серпень'!M28</f>
        <v>0.1747</v>
      </c>
      <c r="M34" s="11">
        <f>'[1]серпень'!P28</f>
        <v>0</v>
      </c>
      <c r="N34" s="11">
        <f>'[1]серпень'!N28</f>
        <v>0.0231</v>
      </c>
      <c r="O34" s="11">
        <f>'[1]серпень'!O28</f>
        <v>0.001</v>
      </c>
      <c r="P34" s="11">
        <f>'[1]серпень'!S28</f>
        <v>0.7022</v>
      </c>
      <c r="Q34" s="13">
        <f>'[1]серпень'!W28</f>
        <v>34.3877</v>
      </c>
      <c r="R34" s="12">
        <f>'[1]серпень'!V28</f>
        <v>8213.64611</v>
      </c>
      <c r="S34" s="13">
        <f>'[1]серпень'!U28</f>
        <v>38.13437</v>
      </c>
      <c r="T34" s="12">
        <f>'[1]серпень'!T28</f>
        <v>9107.2354</v>
      </c>
      <c r="U34" s="13">
        <f>'[1]серпень'!Y28</f>
        <v>49.94289</v>
      </c>
      <c r="V34" s="18">
        <f>'[2]серпень'!Z26</f>
        <v>-19.7</v>
      </c>
      <c r="W34" s="18"/>
      <c r="X34" s="13"/>
      <c r="Y34" s="21"/>
      <c r="Z34" s="21"/>
      <c r="AA34" s="12"/>
      <c r="AB34" s="28">
        <f t="shared" si="0"/>
        <v>100.00000000000001</v>
      </c>
    </row>
    <row r="35" spans="1:28" s="5" customFormat="1" ht="9.75" customHeight="1">
      <c r="A35" s="24">
        <v>24</v>
      </c>
      <c r="B35" s="11">
        <f>'[1]серпень'!C29</f>
        <v>95.5767</v>
      </c>
      <c r="C35" s="11">
        <f>'[1]серпень'!D29</f>
        <v>2.4394</v>
      </c>
      <c r="D35" s="11">
        <f>'[1]серпень'!E29</f>
        <v>0.7844</v>
      </c>
      <c r="E35" s="11">
        <f>'[1]серпень'!F29</f>
        <v>0.128</v>
      </c>
      <c r="F35" s="11">
        <f>'[1]серпень'!G29</f>
        <v>0.1239</v>
      </c>
      <c r="G35" s="11">
        <f>'[1]серпень'!H29</f>
        <v>0</v>
      </c>
      <c r="H35" s="11">
        <f>'[1]серпень'!I29</f>
        <v>0.025</v>
      </c>
      <c r="I35" s="11">
        <f>'[1]серпень'!J29</f>
        <v>0.0181</v>
      </c>
      <c r="J35" s="11">
        <f>'[1]серпень'!K29</f>
        <v>0.0127</v>
      </c>
      <c r="K35" s="11">
        <f>'[1]серпень'!L29</f>
        <v>0.6933</v>
      </c>
      <c r="L35" s="11">
        <f>'[1]серпень'!M29</f>
        <v>0.1745</v>
      </c>
      <c r="M35" s="11">
        <f>'[1]серпень'!P29</f>
        <v>0</v>
      </c>
      <c r="N35" s="11">
        <f>'[1]серпень'!N29</f>
        <v>0.023</v>
      </c>
      <c r="O35" s="11">
        <f>'[1]серпень'!O29</f>
        <v>0.001</v>
      </c>
      <c r="P35" s="11">
        <f>'[1]серпень'!S29</f>
        <v>0.7028</v>
      </c>
      <c r="Q35" s="13">
        <f>'[1]серпень'!W29</f>
        <v>34.42145</v>
      </c>
      <c r="R35" s="12">
        <f>'[1]серпень'!V29</f>
        <v>8221.71177</v>
      </c>
      <c r="S35" s="13">
        <f>'[1]серпень'!U29</f>
        <v>38.17069</v>
      </c>
      <c r="T35" s="12">
        <f>'[1]серпень'!T29</f>
        <v>9115.91436</v>
      </c>
      <c r="U35" s="13">
        <f>'[1]серпень'!Y29</f>
        <v>49.96963</v>
      </c>
      <c r="V35" s="18">
        <f>'[2]серпень'!Z27</f>
        <v>-19.6</v>
      </c>
      <c r="W35" s="18"/>
      <c r="X35" s="13"/>
      <c r="Y35" s="21"/>
      <c r="Z35" s="21"/>
      <c r="AA35" s="12"/>
      <c r="AB35" s="28">
        <f t="shared" si="0"/>
        <v>100.00000000000001</v>
      </c>
    </row>
    <row r="36" spans="1:28" s="5" customFormat="1" ht="9.75" customHeight="1">
      <c r="A36" s="24">
        <v>25</v>
      </c>
      <c r="B36" s="11">
        <f>'[1]серпень'!C30</f>
        <v>95.4545</v>
      </c>
      <c r="C36" s="11">
        <f>'[1]серпень'!D30</f>
        <v>2.529</v>
      </c>
      <c r="D36" s="11">
        <f>'[1]серпень'!E30</f>
        <v>0.8109</v>
      </c>
      <c r="E36" s="11">
        <f>'[1]серпень'!F30</f>
        <v>0.1318</v>
      </c>
      <c r="F36" s="11">
        <f>'[1]серпень'!G30</f>
        <v>0.1261</v>
      </c>
      <c r="G36" s="11">
        <f>'[1]серпень'!H30</f>
        <v>0</v>
      </c>
      <c r="H36" s="11">
        <f>'[1]серпень'!I30</f>
        <v>0.0259</v>
      </c>
      <c r="I36" s="11">
        <f>'[1]серпень'!J30</f>
        <v>0.0186</v>
      </c>
      <c r="J36" s="11">
        <f>'[1]серпень'!K30</f>
        <v>0.0129</v>
      </c>
      <c r="K36" s="11">
        <f>'[1]серпень'!L30</f>
        <v>0.684</v>
      </c>
      <c r="L36" s="11">
        <f>'[1]серпень'!M30</f>
        <v>0.1823</v>
      </c>
      <c r="M36" s="11">
        <f>'[1]серпень'!P30</f>
        <v>0</v>
      </c>
      <c r="N36" s="11">
        <f>'[1]серпень'!N30</f>
        <v>0.023</v>
      </c>
      <c r="O36" s="11">
        <f>'[1]серпень'!O30</f>
        <v>0.001</v>
      </c>
      <c r="P36" s="11">
        <f>'[1]серпень'!S30</f>
        <v>0.7038</v>
      </c>
      <c r="Q36" s="13">
        <f>'[1]серпень'!W30</f>
        <v>34.46591</v>
      </c>
      <c r="R36" s="12">
        <f>'[1]серпень'!V30</f>
        <v>8232.33515</v>
      </c>
      <c r="S36" s="13">
        <f>'[1]серпень'!U30</f>
        <v>38.21829</v>
      </c>
      <c r="T36" s="12">
        <f>'[1]серпень'!T30</f>
        <v>9127.29036</v>
      </c>
      <c r="U36" s="13">
        <f>'[1]серпень'!Y30</f>
        <v>49.99528</v>
      </c>
      <c r="V36" s="18">
        <f>'[2]серпень'!Z28</f>
        <v>-20</v>
      </c>
      <c r="W36" s="18"/>
      <c r="X36" s="13"/>
      <c r="Y36" s="21">
        <v>8E-05</v>
      </c>
      <c r="Z36" s="21">
        <v>1E-05</v>
      </c>
      <c r="AA36" s="12"/>
      <c r="AB36" s="28">
        <f t="shared" si="0"/>
        <v>99.99999999999999</v>
      </c>
    </row>
    <row r="37" spans="1:28" s="5" customFormat="1" ht="9.75" customHeight="1">
      <c r="A37" s="24">
        <v>26</v>
      </c>
      <c r="B37" s="11">
        <f>'[1]серпень'!C31</f>
        <v>95.1203</v>
      </c>
      <c r="C37" s="11">
        <f>'[1]серпень'!D31</f>
        <v>2.766</v>
      </c>
      <c r="D37" s="11">
        <f>'[1]серпень'!E31</f>
        <v>0.8859</v>
      </c>
      <c r="E37" s="11">
        <f>'[1]серпень'!F31</f>
        <v>0.1426</v>
      </c>
      <c r="F37" s="11">
        <f>'[1]серпень'!G31</f>
        <v>0.1357</v>
      </c>
      <c r="G37" s="11">
        <f>'[1]серпень'!H31</f>
        <v>0</v>
      </c>
      <c r="H37" s="11">
        <f>'[1]серпень'!I31</f>
        <v>0.0272</v>
      </c>
      <c r="I37" s="11">
        <f>'[1]серпень'!J31</f>
        <v>0.0196</v>
      </c>
      <c r="J37" s="11">
        <f>'[1]серпень'!K31</f>
        <v>0.0131</v>
      </c>
      <c r="K37" s="11">
        <f>'[1]серпень'!L31</f>
        <v>0.6614</v>
      </c>
      <c r="L37" s="11">
        <f>'[1]серпень'!M31</f>
        <v>0.2042</v>
      </c>
      <c r="M37" s="11">
        <f>'[1]серпень'!P31</f>
        <v>0</v>
      </c>
      <c r="N37" s="11">
        <f>'[1]серпень'!N31</f>
        <v>0.023</v>
      </c>
      <c r="O37" s="11">
        <f>'[1]серпень'!O31</f>
        <v>0.001</v>
      </c>
      <c r="P37" s="11">
        <f>'[1]серпень'!S31</f>
        <v>0.7067</v>
      </c>
      <c r="Q37" s="13">
        <f>'[1]серпень'!W31</f>
        <v>34.58652</v>
      </c>
      <c r="R37" s="12">
        <f>'[1]серпень'!V31</f>
        <v>8261.15375</v>
      </c>
      <c r="S37" s="13">
        <f>'[1]серпень'!U31</f>
        <v>38.34738</v>
      </c>
      <c r="T37" s="12">
        <f>'[1]серпень'!T31</f>
        <v>9158.1397</v>
      </c>
      <c r="U37" s="13">
        <f>'[1]серпень'!Y31</f>
        <v>50.06293</v>
      </c>
      <c r="V37" s="18">
        <f>'[2]серпень'!Z29</f>
        <v>-20.5</v>
      </c>
      <c r="W37" s="18"/>
      <c r="X37" s="13" t="s">
        <v>24</v>
      </c>
      <c r="Y37" s="21"/>
      <c r="Z37" s="21"/>
      <c r="AA37" s="12"/>
      <c r="AB37" s="28">
        <f t="shared" si="0"/>
        <v>100</v>
      </c>
    </row>
    <row r="38" spans="1:28" s="5" customFormat="1" ht="9.75" customHeight="1">
      <c r="A38" s="24">
        <v>27</v>
      </c>
      <c r="B38" s="11">
        <f>'[1]серпень'!C32</f>
        <v>95.1444</v>
      </c>
      <c r="C38" s="11">
        <f>'[1]серпень'!D32</f>
        <v>2.7465</v>
      </c>
      <c r="D38" s="11">
        <f>'[1]серпень'!E32</f>
        <v>0.8789</v>
      </c>
      <c r="E38" s="11">
        <f>'[1]серпень'!F32</f>
        <v>0.1414</v>
      </c>
      <c r="F38" s="11">
        <f>'[1]серпень'!G32</f>
        <v>0.1344</v>
      </c>
      <c r="G38" s="11">
        <f>'[1]серпень'!H32</f>
        <v>0.0001</v>
      </c>
      <c r="H38" s="11">
        <f>'[1]серпень'!I32</f>
        <v>0.0267</v>
      </c>
      <c r="I38" s="11">
        <f>'[1]серпень'!J32</f>
        <v>0.0191</v>
      </c>
      <c r="J38" s="11">
        <f>'[1]серпень'!K32</f>
        <v>0.0128</v>
      </c>
      <c r="K38" s="11">
        <f>'[1]серпень'!L32</f>
        <v>0.6665</v>
      </c>
      <c r="L38" s="11">
        <f>'[1]серпень'!M32</f>
        <v>0.2051</v>
      </c>
      <c r="M38" s="11">
        <f>'[1]серпень'!P32</f>
        <v>0</v>
      </c>
      <c r="N38" s="11">
        <f>'[1]серпень'!N32</f>
        <v>0.0231</v>
      </c>
      <c r="O38" s="11">
        <f>'[1]серпень'!O32</f>
        <v>0.001</v>
      </c>
      <c r="P38" s="11">
        <f>'[1]серпень'!S32</f>
        <v>0.7064</v>
      </c>
      <c r="Q38" s="13">
        <f>'[1]серпень'!W32</f>
        <v>34.57229</v>
      </c>
      <c r="R38" s="12">
        <f>'[1]серпень'!V32</f>
        <v>8257.75439</v>
      </c>
      <c r="S38" s="13">
        <f>'[1]серпень'!U32</f>
        <v>38.33207</v>
      </c>
      <c r="T38" s="12">
        <f>'[1]серпень'!T32</f>
        <v>9154.48073</v>
      </c>
      <c r="U38" s="13">
        <f>'[1]серпень'!Y32</f>
        <v>50.05141</v>
      </c>
      <c r="V38" s="18">
        <f>'[2]серпень'!Z30</f>
        <v>-19.4</v>
      </c>
      <c r="W38" s="18"/>
      <c r="X38" s="13"/>
      <c r="Y38" s="21"/>
      <c r="Z38" s="21"/>
      <c r="AA38" s="12"/>
      <c r="AB38" s="28">
        <f t="shared" si="0"/>
        <v>100.00000000000001</v>
      </c>
    </row>
    <row r="39" spans="1:28" s="5" customFormat="1" ht="9.75" customHeight="1">
      <c r="A39" s="24">
        <v>28</v>
      </c>
      <c r="B39" s="11">
        <f>'[1]серпень'!C33</f>
        <v>95.1517</v>
      </c>
      <c r="C39" s="11">
        <f>'[1]серпень'!D33</f>
        <v>2.7483</v>
      </c>
      <c r="D39" s="11">
        <f>'[1]серпень'!E33</f>
        <v>0.8762</v>
      </c>
      <c r="E39" s="11">
        <f>'[1]серпень'!F33</f>
        <v>0.1404</v>
      </c>
      <c r="F39" s="11">
        <f>'[1]серпень'!G33</f>
        <v>0.133</v>
      </c>
      <c r="G39" s="11">
        <f>'[1]серпень'!H33</f>
        <v>0</v>
      </c>
      <c r="H39" s="11">
        <f>'[1]серпень'!I33</f>
        <v>0.026</v>
      </c>
      <c r="I39" s="11">
        <f>'[1]серпень'!J33</f>
        <v>0.0183</v>
      </c>
      <c r="J39" s="11">
        <f>'[1]серпень'!K33</f>
        <v>0.0123</v>
      </c>
      <c r="K39" s="11">
        <f>'[1]серпень'!L33</f>
        <v>0.6667</v>
      </c>
      <c r="L39" s="11">
        <f>'[1]серпень'!M33</f>
        <v>0.2031</v>
      </c>
      <c r="M39" s="11">
        <f>'[1]серпень'!P33</f>
        <v>0</v>
      </c>
      <c r="N39" s="11">
        <f>'[1]серпень'!N33</f>
        <v>0.023</v>
      </c>
      <c r="O39" s="11">
        <f>'[1]серпень'!O33</f>
        <v>0.001</v>
      </c>
      <c r="P39" s="11">
        <f>'[1]серпень'!S33</f>
        <v>0.7063</v>
      </c>
      <c r="Q39" s="13">
        <f>'[1]серпень'!W33</f>
        <v>34.5677</v>
      </c>
      <c r="R39" s="12">
        <f>'[1]серпень'!V33</f>
        <v>8256.65859</v>
      </c>
      <c r="S39" s="13">
        <f>'[1]серпень'!U33</f>
        <v>38.32717</v>
      </c>
      <c r="T39" s="12">
        <f>'[1]серпень'!T33</f>
        <v>9153.31168</v>
      </c>
      <c r="U39" s="13">
        <f>'[1]серпень'!Y33</f>
        <v>50.04999</v>
      </c>
      <c r="V39" s="18">
        <f>'[2]серпень'!Z31</f>
        <v>-18.3</v>
      </c>
      <c r="W39" s="18"/>
      <c r="X39" s="13"/>
      <c r="Y39" s="21"/>
      <c r="Z39" s="21"/>
      <c r="AA39" s="12"/>
      <c r="AB39" s="28">
        <f t="shared" si="0"/>
        <v>100</v>
      </c>
    </row>
    <row r="40" spans="1:28" s="5" customFormat="1" ht="9.75" customHeight="1">
      <c r="A40" s="24">
        <v>29</v>
      </c>
      <c r="B40" s="11">
        <f>'[1]серпень'!C34</f>
        <v>95.1142</v>
      </c>
      <c r="C40" s="11">
        <f>'[1]серпень'!D34</f>
        <v>2.7761</v>
      </c>
      <c r="D40" s="11">
        <f>'[1]серпень'!E34</f>
        <v>0.8848</v>
      </c>
      <c r="E40" s="11">
        <f>'[1]серпень'!F34</f>
        <v>0.142</v>
      </c>
      <c r="F40" s="11">
        <f>'[1]серпень'!G34</f>
        <v>0.134</v>
      </c>
      <c r="G40" s="11">
        <f>'[1]серпень'!H34</f>
        <v>0</v>
      </c>
      <c r="H40" s="11">
        <f>'[1]серпень'!I34</f>
        <v>0.0256</v>
      </c>
      <c r="I40" s="11">
        <f>'[1]серпень'!J34</f>
        <v>0.0179</v>
      </c>
      <c r="J40" s="11">
        <f>'[1]серпень'!K34</f>
        <v>0.0124</v>
      </c>
      <c r="K40" s="11">
        <f>'[1]серпень'!L34</f>
        <v>0.6655</v>
      </c>
      <c r="L40" s="11">
        <f>'[1]серпень'!M34</f>
        <v>0.2035</v>
      </c>
      <c r="M40" s="11">
        <f>'[1]серпень'!P34</f>
        <v>0</v>
      </c>
      <c r="N40" s="11">
        <f>'[1]серпень'!N34</f>
        <v>0.023</v>
      </c>
      <c r="O40" s="11">
        <f>'[1]серпень'!O34</f>
        <v>0.001</v>
      </c>
      <c r="P40" s="11">
        <f>'[1]серпень'!S34</f>
        <v>0.7066</v>
      </c>
      <c r="Q40" s="13">
        <f>'[1]серпень'!W34</f>
        <v>34.58129</v>
      </c>
      <c r="R40" s="12">
        <f>'[1]серпень'!V34</f>
        <v>8259.90475</v>
      </c>
      <c r="S40" s="13">
        <f>'[1]серпень'!U34</f>
        <v>38.34172</v>
      </c>
      <c r="T40" s="12">
        <f>'[1]серпень'!T34</f>
        <v>9156.78865</v>
      </c>
      <c r="U40" s="13">
        <f>'[1]серпень'!Y34</f>
        <v>50.05843</v>
      </c>
      <c r="V40" s="18">
        <f>'[2]серпень'!Z32</f>
        <v>-19.7</v>
      </c>
      <c r="W40" s="18"/>
      <c r="X40" s="13"/>
      <c r="Y40" s="21"/>
      <c r="Z40" s="21"/>
      <c r="AA40" s="12"/>
      <c r="AB40" s="28">
        <f t="shared" si="0"/>
        <v>99.99999999999999</v>
      </c>
    </row>
    <row r="41" spans="1:28" s="5" customFormat="1" ht="9.75" customHeight="1">
      <c r="A41" s="24">
        <v>30</v>
      </c>
      <c r="B41" s="11">
        <f>'[1]серпень'!C35</f>
        <v>95.0518</v>
      </c>
      <c r="C41" s="11">
        <f>'[1]серпень'!D35</f>
        <v>2.8095</v>
      </c>
      <c r="D41" s="11">
        <f>'[1]серпень'!E35</f>
        <v>0.8959</v>
      </c>
      <c r="E41" s="11">
        <f>'[1]серпень'!F35</f>
        <v>0.1433</v>
      </c>
      <c r="F41" s="11">
        <f>'[1]серпень'!G35</f>
        <v>0.135</v>
      </c>
      <c r="G41" s="11">
        <f>'[1]серпень'!H35</f>
        <v>0</v>
      </c>
      <c r="H41" s="11">
        <f>'[1]серпень'!I35</f>
        <v>0.026</v>
      </c>
      <c r="I41" s="11">
        <f>'[1]серпень'!J35</f>
        <v>0.0183</v>
      </c>
      <c r="J41" s="11">
        <f>'[1]серпень'!K35</f>
        <v>0.0124</v>
      </c>
      <c r="K41" s="11">
        <f>'[1]серпень'!L35</f>
        <v>0.6745</v>
      </c>
      <c r="L41" s="11">
        <f>'[1]серпень'!M35</f>
        <v>0.2093</v>
      </c>
      <c r="M41" s="11">
        <f>'[1]серпень'!P35</f>
        <v>0</v>
      </c>
      <c r="N41" s="11">
        <f>'[1]серпень'!N35</f>
        <v>0.023</v>
      </c>
      <c r="O41" s="11">
        <f>'[1]серпень'!O35</f>
        <v>0.001</v>
      </c>
      <c r="P41" s="11">
        <f>'[1]серпень'!S35</f>
        <v>0.7071</v>
      </c>
      <c r="Q41" s="13">
        <f>'[1]серпень'!W35</f>
        <v>34.59345</v>
      </c>
      <c r="R41" s="12">
        <f>'[1]серпень'!V35</f>
        <v>8262.81109</v>
      </c>
      <c r="S41" s="13">
        <f>'[1]серпень'!U35</f>
        <v>38.35454</v>
      </c>
      <c r="T41" s="12">
        <f>'[1]серпень'!T35</f>
        <v>9159.85209</v>
      </c>
      <c r="U41" s="13">
        <f>'[1]серпень'!Y35</f>
        <v>50.05751</v>
      </c>
      <c r="V41" s="18">
        <f>'[2]серпень'!Z33</f>
        <v>-21.3</v>
      </c>
      <c r="W41" s="18"/>
      <c r="X41" s="13"/>
      <c r="Y41" s="21"/>
      <c r="Z41" s="21"/>
      <c r="AA41" s="12"/>
      <c r="AB41" s="28">
        <f t="shared" si="0"/>
        <v>99.99999999999999</v>
      </c>
    </row>
    <row r="42" spans="1:28" s="5" customFormat="1" ht="9.75" customHeight="1">
      <c r="A42" s="25">
        <v>31</v>
      </c>
      <c r="B42" s="15">
        <f>'[1]серпень'!C36</f>
        <v>94.9744</v>
      </c>
      <c r="C42" s="15">
        <f>'[1]серпень'!D36</f>
        <v>2.8521</v>
      </c>
      <c r="D42" s="15">
        <f>'[1]серпень'!E36</f>
        <v>0.9104</v>
      </c>
      <c r="E42" s="15">
        <f>'[1]серпень'!F36</f>
        <v>0.1462</v>
      </c>
      <c r="F42" s="15">
        <f>'[1]серпень'!G36</f>
        <v>0.1385</v>
      </c>
      <c r="G42" s="15">
        <f>'[1]серпень'!H36</f>
        <v>0</v>
      </c>
      <c r="H42" s="15">
        <f>'[1]серпень'!I36</f>
        <v>0.0272</v>
      </c>
      <c r="I42" s="15">
        <f>'[1]серпень'!J36</f>
        <v>0.0193</v>
      </c>
      <c r="J42" s="15">
        <f>'[1]серпень'!K36</f>
        <v>0.0127</v>
      </c>
      <c r="K42" s="15">
        <f>'[1]серпень'!L36</f>
        <v>0.6795</v>
      </c>
      <c r="L42" s="15">
        <f>'[1]серпень'!M36</f>
        <v>0.2156</v>
      </c>
      <c r="M42" s="15">
        <f>'[1]серпень'!P36</f>
        <v>0</v>
      </c>
      <c r="N42" s="15">
        <f>'[1]серпень'!N36</f>
        <v>0.0231</v>
      </c>
      <c r="O42" s="15">
        <f>'[1]серпень'!O36</f>
        <v>0.001</v>
      </c>
      <c r="P42" s="15">
        <f>'[1]серпень'!S36</f>
        <v>0.7078</v>
      </c>
      <c r="Q42" s="17">
        <f>'[1]серпень'!W36</f>
        <v>34.61626</v>
      </c>
      <c r="R42" s="16">
        <f>'[1]серпень'!V36</f>
        <v>8268.26278</v>
      </c>
      <c r="S42" s="17">
        <f>'[1]серпень'!U36</f>
        <v>38.37881</v>
      </c>
      <c r="T42" s="16">
        <f>'[1]серпень'!T36</f>
        <v>9165.65295</v>
      </c>
      <c r="U42" s="17">
        <f>'[1]серпень'!Y36</f>
        <v>50.0645</v>
      </c>
      <c r="V42" s="19">
        <f>'[2]серпень'!Z34</f>
        <v>-21.4</v>
      </c>
      <c r="W42" s="19"/>
      <c r="X42" s="17"/>
      <c r="Y42" s="22"/>
      <c r="Z42" s="22"/>
      <c r="AA42" s="16"/>
      <c r="AB42" s="28">
        <f>B42+C42+D42+E42+F42+G42+H42+I42+J42+K42+L42+M42+N42+O42</f>
        <v>99.99999999999999</v>
      </c>
    </row>
    <row r="43" spans="1:28" s="5" customFormat="1" ht="9.75" customHeight="1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27"/>
      <c r="AB43" s="30"/>
    </row>
    <row r="44" spans="1:27" s="4" customFormat="1" ht="12.75">
      <c r="A44" s="3"/>
      <c r="B44" s="3"/>
      <c r="C44" s="3"/>
      <c r="D44" s="3" t="s">
        <v>20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 t="s">
        <v>3</v>
      </c>
      <c r="Q44" s="3"/>
      <c r="R44" s="3"/>
      <c r="S44" s="3"/>
      <c r="T44" s="3" t="s">
        <v>43</v>
      </c>
      <c r="U44" s="3"/>
      <c r="V44" s="3" t="s">
        <v>19</v>
      </c>
      <c r="W44" s="3"/>
      <c r="X44" s="3"/>
      <c r="Y44" s="3"/>
      <c r="Z44" s="3"/>
      <c r="AA44" s="3"/>
    </row>
    <row r="45" spans="1:27" s="4" customFormat="1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s="4" customFormat="1" ht="12.75">
      <c r="A46" s="3"/>
      <c r="B46" s="3"/>
      <c r="C46" s="3"/>
      <c r="D46" s="3" t="s">
        <v>21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 t="s">
        <v>4</v>
      </c>
      <c r="Q46" s="3"/>
      <c r="R46" s="3"/>
      <c r="S46" s="3"/>
      <c r="T46" s="3" t="s">
        <v>43</v>
      </c>
      <c r="U46" s="3"/>
      <c r="V46" s="3" t="s">
        <v>19</v>
      </c>
      <c r="W46" s="3"/>
      <c r="X46" s="3"/>
      <c r="Y46" s="3"/>
      <c r="Z46" s="3"/>
      <c r="AA46" s="3"/>
    </row>
  </sheetData>
  <sheetProtection/>
  <mergeCells count="18">
    <mergeCell ref="A9:AA9"/>
    <mergeCell ref="A10:A11"/>
    <mergeCell ref="B10:O10"/>
    <mergeCell ref="P10:U10"/>
    <mergeCell ref="V10:V11"/>
    <mergeCell ref="W10:W11"/>
    <mergeCell ref="X10:X11"/>
    <mergeCell ref="Y10:Y11"/>
    <mergeCell ref="Z10:Z11"/>
    <mergeCell ref="AA10:AA11"/>
    <mergeCell ref="A1:H1"/>
    <mergeCell ref="A2:H2"/>
    <mergeCell ref="A3:H3"/>
    <mergeCell ref="A4:H4"/>
    <mergeCell ref="A5:H5"/>
    <mergeCell ref="A6:AA6"/>
    <mergeCell ref="A7:AA7"/>
    <mergeCell ref="A8:AA8"/>
  </mergeCells>
  <conditionalFormatting sqref="AB12:AB42">
    <cfRule type="cellIs" priority="1" dxfId="1" operator="equal" stopIfTrue="1">
      <formula>100</formula>
    </cfRule>
  </conditionalFormatting>
  <printOptions/>
  <pageMargins left="0.5118110236220472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Андрій Дорош</dc:creator>
  <cp:keywords/>
  <dc:description/>
  <cp:lastModifiedBy>Романык Ирина Евгеньевна</cp:lastModifiedBy>
  <cp:lastPrinted>2016-09-01T10:38:05Z</cp:lastPrinted>
  <dcterms:created xsi:type="dcterms:W3CDTF">2015-06-17T10:38:05Z</dcterms:created>
  <dcterms:modified xsi:type="dcterms:W3CDTF">2016-09-12T07:03:47Z</dcterms:modified>
  <cp:category/>
  <cp:version/>
  <cp:contentType/>
  <cp:contentStatus/>
</cp:coreProperties>
</file>