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<sst xmlns="http://schemas.openxmlformats.org/spreadsheetml/2006/main" count="57" uniqueCount="52">
  <si>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</si>
  <si>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</si>
  <si>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</si>
  <si>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</si>
  <si>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</si>
  <si>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</si>
  <si>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</si>
  <si>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</si>
  <si>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</si>
  <si>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</si>
  <si>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</si>
  <si>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</si>
  <si>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</si>
  <si>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</si>
  <si>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</si>
  <si>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</si>
  <si>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</si>
  <si>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</si>
  <si>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</si>
  <si>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</si>
  <si>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</si>
  <si>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</si>
  <si>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</si>
  <si>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</si>
  <si>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</si>
  <si>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</si>
  <si>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</si>
  <si>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</si>
  <si>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</si>
  <si>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</si>
  <si>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</si>
  <si>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</si>
  <si>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</si>
  <si>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</si>
  <si>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</si>
  <si>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</si>
  <si>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</si>
  <si>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</si>
  <si>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</si>
  <si>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</si>
  <si>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</si>
  <si>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</si>
  <si>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</si>
  <si>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</si>
  <si>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</si>
  <si>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</si>
  <si>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</si>
  <si>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</si>
  <si>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</si>
  <si>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</si>
  <si>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Самбірським УЕГГ ПАТ "Львівгаз" з ГРС Самбір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</si>
  <si>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Комарно-Самбір Ду300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01.08.2016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31.08.2016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</si>
</sst>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4" fillId="0" borderId="17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textRotation="90" wrapText="1"/>
    </xf>
    <xf numFmtId="185" fontId="1" fillId="0" borderId="1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A22">
      <selection activeCell="B46" sqref="B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55" t="s">
        <v>12</v>
      </c>
      <c r="C1" s="55"/>
      <c r="D1" s="55"/>
      <c r="E1" s="55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55" t="s">
        <v>38</v>
      </c>
      <c r="C2" s="55"/>
      <c r="D2" s="55"/>
      <c r="E2" s="55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7"/>
      <c r="X2" s="68"/>
      <c r="Y2" s="68"/>
      <c r="Z2" s="4"/>
      <c r="AA2" s="4"/>
    </row>
    <row r="3" spans="2:27" ht="12.75">
      <c r="B3" s="55" t="s">
        <v>44</v>
      </c>
      <c r="C3" s="55"/>
      <c r="D3" s="55"/>
      <c r="E3" s="55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55" t="s">
        <v>45</v>
      </c>
      <c r="C5" s="55"/>
      <c r="D5" s="55"/>
      <c r="E5" s="55"/>
      <c r="F5" s="55"/>
      <c r="G5" s="55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6" t="s">
        <v>33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7"/>
    </row>
    <row r="7" spans="2:27" ht="33" customHeight="1">
      <c r="B7" s="69" t="s">
        <v>50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4"/>
      <c r="AA7" s="4"/>
    </row>
    <row r="8" spans="2:27" ht="18" customHeight="1">
      <c r="B8" s="71" t="s">
        <v>51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4"/>
      <c r="AA8" s="4"/>
    </row>
    <row r="9" spans="2:29" ht="32.25" customHeight="1">
      <c r="B9" s="59" t="s">
        <v>39</v>
      </c>
      <c r="C9" s="50" t="s">
        <v>34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  <c r="O9" s="50" t="s">
        <v>35</v>
      </c>
      <c r="P9" s="51"/>
      <c r="Q9" s="51"/>
      <c r="R9" s="62"/>
      <c r="S9" s="62"/>
      <c r="T9" s="63"/>
      <c r="U9" s="73" t="s">
        <v>31</v>
      </c>
      <c r="V9" s="42" t="s">
        <v>32</v>
      </c>
      <c r="W9" s="58" t="s">
        <v>41</v>
      </c>
      <c r="X9" s="58" t="s">
        <v>42</v>
      </c>
      <c r="Y9" s="58" t="s">
        <v>43</v>
      </c>
      <c r="Z9" s="4"/>
      <c r="AB9" s="7"/>
      <c r="AC9"/>
    </row>
    <row r="10" spans="2:29" ht="48.75" customHeight="1">
      <c r="B10" s="60"/>
      <c r="C10" s="53" t="s">
        <v>19</v>
      </c>
      <c r="D10" s="53" t="s">
        <v>20</v>
      </c>
      <c r="E10" s="53" t="s">
        <v>21</v>
      </c>
      <c r="F10" s="53" t="s">
        <v>22</v>
      </c>
      <c r="G10" s="53" t="s">
        <v>23</v>
      </c>
      <c r="H10" s="53" t="s">
        <v>24</v>
      </c>
      <c r="I10" s="53" t="s">
        <v>25</v>
      </c>
      <c r="J10" s="53" t="s">
        <v>26</v>
      </c>
      <c r="K10" s="53" t="s">
        <v>27</v>
      </c>
      <c r="L10" s="53" t="s">
        <v>28</v>
      </c>
      <c r="M10" s="47" t="s">
        <v>29</v>
      </c>
      <c r="N10" s="47" t="s">
        <v>30</v>
      </c>
      <c r="O10" s="47" t="s">
        <v>13</v>
      </c>
      <c r="P10" s="64" t="s">
        <v>14</v>
      </c>
      <c r="Q10" s="47" t="s">
        <v>16</v>
      </c>
      <c r="R10" s="47" t="s">
        <v>15</v>
      </c>
      <c r="S10" s="47" t="s">
        <v>17</v>
      </c>
      <c r="T10" s="47" t="s">
        <v>18</v>
      </c>
      <c r="U10" s="74"/>
      <c r="V10" s="43"/>
      <c r="W10" s="58"/>
      <c r="X10" s="58"/>
      <c r="Y10" s="58"/>
      <c r="Z10" s="4"/>
      <c r="AB10" s="7"/>
      <c r="AC10"/>
    </row>
    <row r="11" spans="2:29" ht="15.75" customHeight="1">
      <c r="B11" s="60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43"/>
      <c r="N11" s="43"/>
      <c r="O11" s="43"/>
      <c r="P11" s="65"/>
      <c r="Q11" s="48"/>
      <c r="R11" s="43"/>
      <c r="S11" s="43"/>
      <c r="T11" s="43"/>
      <c r="U11" s="74"/>
      <c r="V11" s="43"/>
      <c r="W11" s="58"/>
      <c r="X11" s="58"/>
      <c r="Y11" s="58"/>
      <c r="Z11" s="4"/>
      <c r="AB11" s="7"/>
      <c r="AC11"/>
    </row>
    <row r="12" spans="2:29" ht="21" customHeight="1">
      <c r="B12" s="61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44"/>
      <c r="N12" s="44"/>
      <c r="O12" s="44"/>
      <c r="P12" s="66"/>
      <c r="Q12" s="49"/>
      <c r="R12" s="44"/>
      <c r="S12" s="44"/>
      <c r="T12" s="44"/>
      <c r="U12" s="75"/>
      <c r="V12" s="44"/>
      <c r="W12" s="58"/>
      <c r="X12" s="58"/>
      <c r="Y12" s="58"/>
      <c r="Z12" s="4"/>
      <c r="AB12" s="7"/>
      <c r="AC12"/>
    </row>
    <row r="13" spans="2:28" s="10" customFormat="1" ht="12.75">
      <c r="B13" s="8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8"/>
      <c r="R13" s="28"/>
      <c r="S13" s="9"/>
      <c r="T13" s="9"/>
      <c r="U13" s="9"/>
      <c r="V13" s="9"/>
      <c r="W13" s="15"/>
      <c r="X13" s="9"/>
      <c r="Y13" s="9"/>
      <c r="AA13" s="11">
        <f>SUM(C13:N13)</f>
        <v>0</v>
      </c>
      <c r="AB13" s="12" t="str">
        <f>IF(AA13=100,"ОК"," ")</f>
        <v> </v>
      </c>
    </row>
    <row r="14" spans="2:28" s="10" customFormat="1" ht="12.75">
      <c r="B14" s="8">
        <v>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8"/>
      <c r="V14" s="29"/>
      <c r="W14" s="30"/>
      <c r="X14" s="29"/>
      <c r="Y14" s="29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7">
        <v>98.912</v>
      </c>
      <c r="D15" s="27">
        <v>0.28</v>
      </c>
      <c r="E15" s="27">
        <v>0.085</v>
      </c>
      <c r="F15" s="27">
        <v>0.035</v>
      </c>
      <c r="G15" s="27">
        <v>0.016</v>
      </c>
      <c r="H15" s="27">
        <v>0.002</v>
      </c>
      <c r="I15" s="27">
        <v>0.022</v>
      </c>
      <c r="J15" s="27">
        <v>0.003</v>
      </c>
      <c r="K15" s="27">
        <v>0.005</v>
      </c>
      <c r="L15" s="27">
        <v>0.008</v>
      </c>
      <c r="M15" s="27">
        <v>0.448</v>
      </c>
      <c r="N15" s="27">
        <v>0.184</v>
      </c>
      <c r="O15" s="27">
        <v>0.6769</v>
      </c>
      <c r="P15" s="28">
        <v>33.41</v>
      </c>
      <c r="Q15" s="28">
        <v>7978.77</v>
      </c>
      <c r="R15" s="28">
        <v>37.06</v>
      </c>
      <c r="S15" s="28">
        <v>8852.13</v>
      </c>
      <c r="T15" s="28">
        <v>49.44</v>
      </c>
      <c r="U15" s="28"/>
      <c r="V15" s="29"/>
      <c r="W15" s="31"/>
      <c r="X15" s="29"/>
      <c r="Y15" s="29"/>
      <c r="AA15" s="11">
        <f t="shared" si="0"/>
        <v>99.99999999999999</v>
      </c>
      <c r="AB15" s="12" t="str">
        <f>IF(AA15=100,"ОК"," ")</f>
        <v>ОК</v>
      </c>
    </row>
    <row r="16" spans="2:28" s="10" customFormat="1" ht="12.75">
      <c r="B16" s="8">
        <v>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28"/>
      <c r="R16" s="28"/>
      <c r="S16" s="28"/>
      <c r="T16" s="28"/>
      <c r="U16" s="28"/>
      <c r="V16" s="29"/>
      <c r="W16" s="31"/>
      <c r="X16" s="29"/>
      <c r="Y16" s="29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8"/>
      <c r="R17" s="28"/>
      <c r="S17" s="28"/>
      <c r="T17" s="28"/>
      <c r="U17" s="28"/>
      <c r="V17" s="29"/>
      <c r="W17" s="32"/>
      <c r="X17" s="29"/>
      <c r="Y17" s="29"/>
      <c r="AA17" s="11">
        <f t="shared" si="0"/>
        <v>0</v>
      </c>
      <c r="AB17" s="12" t="str">
        <f>IF(AA17=100,"ОК"," ")</f>
        <v> </v>
      </c>
    </row>
    <row r="18" spans="2:28" s="10" customFormat="1" ht="12.75">
      <c r="B18" s="8">
        <v>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28"/>
      <c r="R18" s="28"/>
      <c r="S18" s="28"/>
      <c r="T18" s="28"/>
      <c r="U18" s="28"/>
      <c r="V18" s="29"/>
      <c r="W18" s="34"/>
      <c r="X18" s="34"/>
      <c r="Y18" s="34"/>
      <c r="AA18" s="11">
        <f t="shared" si="0"/>
        <v>0</v>
      </c>
      <c r="AB18" s="12"/>
    </row>
    <row r="19" spans="2:28" s="10" customFormat="1" ht="12.75">
      <c r="B19" s="8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8"/>
      <c r="R19" s="28"/>
      <c r="S19" s="28"/>
      <c r="T19" s="28"/>
      <c r="U19" s="28"/>
      <c r="V19" s="29"/>
      <c r="W19" s="32"/>
      <c r="X19" s="29"/>
      <c r="Y19" s="29"/>
      <c r="AA19" s="11">
        <f t="shared" si="0"/>
        <v>0</v>
      </c>
      <c r="AB19" s="12"/>
    </row>
    <row r="20" spans="2:28" s="10" customFormat="1" ht="12.75">
      <c r="B20" s="8">
        <v>8</v>
      </c>
      <c r="C20" s="27">
        <v>98.83</v>
      </c>
      <c r="D20" s="27">
        <v>0.312</v>
      </c>
      <c r="E20" s="27">
        <v>0.097</v>
      </c>
      <c r="F20" s="27">
        <v>0.038</v>
      </c>
      <c r="G20" s="27">
        <v>0.016</v>
      </c>
      <c r="H20" s="27">
        <v>0.002</v>
      </c>
      <c r="I20" s="27">
        <v>0.023</v>
      </c>
      <c r="J20" s="27">
        <v>0.003</v>
      </c>
      <c r="K20" s="27">
        <v>0.002</v>
      </c>
      <c r="L20" s="27">
        <v>0.007</v>
      </c>
      <c r="M20" s="27">
        <v>0.481</v>
      </c>
      <c r="N20" s="27">
        <v>0.189</v>
      </c>
      <c r="O20" s="27">
        <v>0.6775</v>
      </c>
      <c r="P20" s="28">
        <v>33.41</v>
      </c>
      <c r="Q20" s="28">
        <v>7979.18</v>
      </c>
      <c r="R20" s="28">
        <v>37.06</v>
      </c>
      <c r="S20" s="28">
        <v>8852.45</v>
      </c>
      <c r="T20" s="28">
        <v>49.42</v>
      </c>
      <c r="U20" s="28"/>
      <c r="V20" s="29"/>
      <c r="W20" s="32"/>
      <c r="X20" s="29"/>
      <c r="Y20" s="29"/>
      <c r="AA20" s="11">
        <f t="shared" si="0"/>
        <v>99.99999999999997</v>
      </c>
      <c r="AB20" s="12"/>
    </row>
    <row r="21" spans="2:28" s="10" customFormat="1" ht="12.75">
      <c r="B21" s="8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  <c r="U21" s="28"/>
      <c r="V21" s="29"/>
      <c r="W21" s="31"/>
      <c r="X21" s="29"/>
      <c r="Y21" s="29"/>
      <c r="AA21" s="11">
        <f t="shared" si="0"/>
        <v>0</v>
      </c>
      <c r="AB21" s="12"/>
    </row>
    <row r="22" spans="2:28" s="10" customFormat="1" ht="12.75">
      <c r="B22" s="8">
        <v>10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28"/>
      <c r="R22" s="28"/>
      <c r="S22" s="28"/>
      <c r="T22" s="28"/>
      <c r="U22" s="28"/>
      <c r="V22" s="29"/>
      <c r="W22" s="32"/>
      <c r="X22" s="29"/>
      <c r="Y22" s="29"/>
      <c r="AA22" s="11">
        <f t="shared" si="0"/>
        <v>0</v>
      </c>
      <c r="AB22" s="12"/>
    </row>
    <row r="23" spans="2:28" s="10" customFormat="1" ht="12.75">
      <c r="B23" s="8">
        <v>11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8"/>
      <c r="R23" s="28"/>
      <c r="S23" s="28"/>
      <c r="T23" s="28"/>
      <c r="U23" s="28"/>
      <c r="V23" s="29"/>
      <c r="W23" s="31"/>
      <c r="X23" s="29"/>
      <c r="Y23" s="29"/>
      <c r="AA23" s="11">
        <f t="shared" si="0"/>
        <v>0</v>
      </c>
      <c r="AB23" s="12"/>
    </row>
    <row r="24" spans="2:28" s="10" customFormat="1" ht="12.75">
      <c r="B24" s="8">
        <v>12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28"/>
      <c r="R24" s="28"/>
      <c r="S24" s="28"/>
      <c r="T24" s="28"/>
      <c r="U24" s="28"/>
      <c r="V24" s="29"/>
      <c r="W24" s="32"/>
      <c r="X24" s="29"/>
      <c r="Y24" s="29"/>
      <c r="AA24" s="11">
        <f t="shared" si="0"/>
        <v>0</v>
      </c>
      <c r="AB24" s="12"/>
    </row>
    <row r="25" spans="2:28" s="10" customFormat="1" ht="12.75">
      <c r="B25" s="8">
        <v>13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8"/>
      <c r="R25" s="28"/>
      <c r="S25" s="28"/>
      <c r="T25" s="28"/>
      <c r="U25" s="28"/>
      <c r="V25" s="29"/>
      <c r="W25" s="31"/>
      <c r="X25" s="29"/>
      <c r="Y25" s="29"/>
      <c r="AA25" s="11">
        <f t="shared" si="0"/>
        <v>0</v>
      </c>
      <c r="AB25" s="12"/>
    </row>
    <row r="26" spans="2:28" s="10" customFormat="1" ht="12.75">
      <c r="B26" s="8">
        <v>14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8"/>
      <c r="R26" s="28"/>
      <c r="S26" s="28"/>
      <c r="T26" s="28"/>
      <c r="U26" s="28"/>
      <c r="V26" s="29"/>
      <c r="W26" s="32"/>
      <c r="X26" s="29"/>
      <c r="Y26" s="29"/>
      <c r="AA26" s="11">
        <f t="shared" si="0"/>
        <v>0</v>
      </c>
      <c r="AB26" s="12"/>
    </row>
    <row r="27" spans="2:28" s="10" customFormat="1" ht="12.75">
      <c r="B27" s="8">
        <v>15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28"/>
      <c r="R27" s="28"/>
      <c r="S27" s="28"/>
      <c r="T27" s="28"/>
      <c r="U27" s="28"/>
      <c r="V27" s="29"/>
      <c r="W27" s="34"/>
      <c r="X27" s="34"/>
      <c r="Y27" s="34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8"/>
      <c r="V28" s="33"/>
      <c r="W28" s="34"/>
      <c r="X28" s="35"/>
      <c r="Y28" s="35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7">
        <v>98.874</v>
      </c>
      <c r="D29" s="27">
        <v>0.265</v>
      </c>
      <c r="E29" s="27">
        <v>0.084</v>
      </c>
      <c r="F29" s="27">
        <v>0.038</v>
      </c>
      <c r="G29" s="27">
        <v>0.018</v>
      </c>
      <c r="H29" s="27">
        <v>0.002</v>
      </c>
      <c r="I29" s="27">
        <v>0.032</v>
      </c>
      <c r="J29" s="27">
        <v>0.006</v>
      </c>
      <c r="K29" s="27">
        <v>0.018</v>
      </c>
      <c r="L29" s="27">
        <v>0.007</v>
      </c>
      <c r="M29" s="27">
        <v>0.465</v>
      </c>
      <c r="N29" s="27">
        <v>0.191</v>
      </c>
      <c r="O29" s="27">
        <v>0.6778</v>
      </c>
      <c r="P29" s="28">
        <v>33.43</v>
      </c>
      <c r="Q29" s="28">
        <v>7984.01</v>
      </c>
      <c r="R29" s="28">
        <v>37.09</v>
      </c>
      <c r="S29" s="28">
        <v>8857.67</v>
      </c>
      <c r="T29" s="28">
        <v>49.44</v>
      </c>
      <c r="U29" s="28"/>
      <c r="V29" s="29"/>
      <c r="W29" s="34"/>
      <c r="X29" s="34"/>
      <c r="Y29" s="34"/>
      <c r="AA29" s="11">
        <f t="shared" si="0"/>
        <v>100</v>
      </c>
      <c r="AB29" s="12" t="str">
        <f>IF(AA29=100,"ОК"," ")</f>
        <v>ОК</v>
      </c>
    </row>
    <row r="30" spans="2:28" s="10" customFormat="1" ht="12.75">
      <c r="B30" s="13">
        <v>18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8"/>
      <c r="R30" s="28"/>
      <c r="S30" s="28"/>
      <c r="T30" s="28"/>
      <c r="U30" s="28"/>
      <c r="V30" s="29"/>
      <c r="W30" s="36"/>
      <c r="X30" s="29"/>
      <c r="Y30" s="27"/>
      <c r="AA30" s="11">
        <f t="shared" si="0"/>
        <v>0</v>
      </c>
      <c r="AB30" s="12"/>
    </row>
    <row r="31" spans="2:28" s="10" customFormat="1" ht="12.75">
      <c r="B31" s="13">
        <v>19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8"/>
      <c r="R31" s="28"/>
      <c r="S31" s="28"/>
      <c r="T31" s="28"/>
      <c r="U31" s="28"/>
      <c r="V31" s="29"/>
      <c r="W31" s="36"/>
      <c r="X31" s="29"/>
      <c r="Y31" s="27"/>
      <c r="AA31" s="11">
        <f t="shared" si="0"/>
        <v>0</v>
      </c>
      <c r="AB31" s="12"/>
    </row>
    <row r="32" spans="2:28" s="10" customFormat="1" ht="12.75">
      <c r="B32" s="13">
        <v>20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8"/>
      <c r="R32" s="28"/>
      <c r="S32" s="28"/>
      <c r="T32" s="28"/>
      <c r="U32" s="28"/>
      <c r="V32" s="29"/>
      <c r="W32" s="32"/>
      <c r="X32" s="29"/>
      <c r="Y32" s="27"/>
      <c r="AA32" s="11">
        <f t="shared" si="0"/>
        <v>0</v>
      </c>
      <c r="AB32" s="12"/>
    </row>
    <row r="33" spans="2:28" s="10" customFormat="1" ht="12.75">
      <c r="B33" s="13">
        <v>21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28"/>
      <c r="R33" s="28"/>
      <c r="S33" s="28"/>
      <c r="T33" s="28"/>
      <c r="U33" s="28"/>
      <c r="V33" s="29"/>
      <c r="W33" s="32"/>
      <c r="X33" s="29"/>
      <c r="Y33" s="27"/>
      <c r="AA33" s="11">
        <f t="shared" si="0"/>
        <v>0</v>
      </c>
      <c r="AB33" s="12"/>
    </row>
    <row r="34" spans="2:28" s="10" customFormat="1" ht="12.75">
      <c r="B34" s="13">
        <v>22</v>
      </c>
      <c r="C34" s="27">
        <v>98.779</v>
      </c>
      <c r="D34" s="27">
        <v>0.3</v>
      </c>
      <c r="E34" s="27">
        <v>0.095</v>
      </c>
      <c r="F34" s="27">
        <v>0.04</v>
      </c>
      <c r="G34" s="27">
        <v>0.019</v>
      </c>
      <c r="H34" s="27">
        <v>0.002</v>
      </c>
      <c r="I34" s="27">
        <v>0.03</v>
      </c>
      <c r="J34" s="27">
        <v>0.005</v>
      </c>
      <c r="K34" s="27">
        <v>0.008</v>
      </c>
      <c r="L34" s="27">
        <v>0.008</v>
      </c>
      <c r="M34" s="27">
        <v>0.515</v>
      </c>
      <c r="N34" s="27">
        <v>0.199</v>
      </c>
      <c r="O34" s="27">
        <v>0.6781</v>
      </c>
      <c r="P34" s="28">
        <v>33.41</v>
      </c>
      <c r="Q34" s="28">
        <v>7979.57</v>
      </c>
      <c r="R34" s="28">
        <v>37.06</v>
      </c>
      <c r="S34" s="28">
        <v>8852.74</v>
      </c>
      <c r="T34" s="28">
        <v>49.4</v>
      </c>
      <c r="U34" s="28"/>
      <c r="V34" s="29"/>
      <c r="W34" s="34" t="s">
        <v>40</v>
      </c>
      <c r="X34" s="34" t="s">
        <v>40</v>
      </c>
      <c r="Y34" s="34" t="s">
        <v>40</v>
      </c>
      <c r="AA34" s="11">
        <f t="shared" si="0"/>
        <v>99.99999999999999</v>
      </c>
      <c r="AB34" s="12"/>
    </row>
    <row r="35" spans="2:28" s="10" customFormat="1" ht="12.75">
      <c r="B35" s="13">
        <v>23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8"/>
      <c r="R35" s="28"/>
      <c r="S35" s="28"/>
      <c r="T35" s="28"/>
      <c r="U35" s="28"/>
      <c r="V35" s="29"/>
      <c r="W35" s="32"/>
      <c r="X35" s="29"/>
      <c r="Y35" s="27"/>
      <c r="AA35" s="11">
        <f t="shared" si="0"/>
        <v>0</v>
      </c>
      <c r="AB35" s="12"/>
    </row>
    <row r="36" spans="2:28" s="10" customFormat="1" ht="12.75">
      <c r="B36" s="13">
        <v>24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8"/>
      <c r="R36" s="28"/>
      <c r="S36" s="28"/>
      <c r="T36" s="28"/>
      <c r="U36" s="28"/>
      <c r="V36" s="29"/>
      <c r="W36" s="31"/>
      <c r="X36" s="29"/>
      <c r="Y36" s="29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28"/>
      <c r="R37" s="28"/>
      <c r="S37" s="28"/>
      <c r="T37" s="28"/>
      <c r="U37" s="28"/>
      <c r="V37" s="29"/>
      <c r="W37" s="34"/>
      <c r="X37" s="34"/>
      <c r="Y37" s="34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28"/>
      <c r="R38" s="28"/>
      <c r="S38" s="28"/>
      <c r="T38" s="28"/>
      <c r="U38" s="28"/>
      <c r="V38" s="29"/>
      <c r="W38" s="32"/>
      <c r="X38" s="29"/>
      <c r="Y38" s="27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8"/>
      <c r="R39" s="28"/>
      <c r="S39" s="28"/>
      <c r="T39" s="28"/>
      <c r="U39" s="28"/>
      <c r="V39" s="29"/>
      <c r="W39" s="32"/>
      <c r="X39" s="36"/>
      <c r="Y39" s="36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8"/>
      <c r="R40" s="28"/>
      <c r="S40" s="28"/>
      <c r="T40" s="28"/>
      <c r="U40" s="28"/>
      <c r="V40" s="29"/>
      <c r="W40" s="32"/>
      <c r="X40" s="36"/>
      <c r="Y40" s="27"/>
      <c r="AA40" s="11">
        <f t="shared" si="0"/>
        <v>0</v>
      </c>
      <c r="AB40" s="12"/>
    </row>
    <row r="41" spans="2:28" s="10" customFormat="1" ht="12.75">
      <c r="B41" s="13">
        <v>29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8"/>
      <c r="R41" s="28"/>
      <c r="S41" s="28"/>
      <c r="T41" s="28"/>
      <c r="U41" s="28"/>
      <c r="V41" s="29"/>
      <c r="W41" s="31"/>
      <c r="X41" s="36"/>
      <c r="Y41" s="27"/>
      <c r="AA41" s="11">
        <f t="shared" si="0"/>
        <v>0</v>
      </c>
      <c r="AB41" s="12"/>
    </row>
    <row r="42" spans="2:28" s="10" customFormat="1" ht="12.75">
      <c r="B42" s="13">
        <v>30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9"/>
      <c r="W42" s="32"/>
      <c r="X42" s="36"/>
      <c r="Y42" s="37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9"/>
      <c r="W43" s="36"/>
      <c r="X43" s="36"/>
      <c r="Y43" s="37"/>
      <c r="AA43" s="11">
        <f t="shared" si="0"/>
        <v>0</v>
      </c>
      <c r="AB43" s="12" t="str">
        <f>IF(AA43=100,"ОК"," ")</f>
        <v> </v>
      </c>
    </row>
    <row r="44" spans="2:29" ht="12.75" customHeight="1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25"/>
      <c r="AA44" s="5"/>
      <c r="AB44" s="6"/>
      <c r="AC44"/>
    </row>
    <row r="45" spans="3:24" ht="12.75"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</row>
    <row r="46" spans="2:24" ht="12.75"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8"/>
      <c r="R46" s="38"/>
      <c r="S46" s="38"/>
      <c r="T46" s="38"/>
      <c r="U46" s="38"/>
      <c r="V46" s="38"/>
      <c r="W46" s="38"/>
      <c r="X46" s="24"/>
    </row>
    <row r="47" spans="2:23" ht="12.75">
      <c r="B47" s="1"/>
      <c r="C47" s="41" t="s">
        <v>46</v>
      </c>
      <c r="D47" s="41"/>
      <c r="E47" s="41"/>
      <c r="F47" s="41"/>
      <c r="G47" s="41"/>
      <c r="H47" s="26"/>
      <c r="I47" s="26"/>
      <c r="J47" s="26"/>
      <c r="K47" s="26"/>
      <c r="L47" s="41" t="s">
        <v>47</v>
      </c>
      <c r="M47" s="41"/>
      <c r="N47" s="26"/>
      <c r="O47" s="26"/>
      <c r="P47" s="26"/>
      <c r="Q47" s="26"/>
      <c r="R47" s="26"/>
      <c r="S47" s="26"/>
      <c r="T47" s="26"/>
      <c r="U47" s="46"/>
      <c r="V47" s="46"/>
      <c r="W47" s="1"/>
    </row>
    <row r="48" spans="2:23" ht="12.75">
      <c r="B48" s="1"/>
      <c r="C48" s="45" t="s">
        <v>36</v>
      </c>
      <c r="D48" s="45"/>
      <c r="E48" s="45"/>
      <c r="F48" s="45"/>
      <c r="G48" s="45"/>
      <c r="H48" s="1"/>
      <c r="I48" s="1"/>
      <c r="J48" s="1"/>
      <c r="K48" s="1"/>
      <c r="L48" s="2" t="s">
        <v>0</v>
      </c>
      <c r="M48" s="1"/>
      <c r="O48" s="1"/>
      <c r="P48" s="1"/>
      <c r="Q48" s="40" t="s">
        <v>1</v>
      </c>
      <c r="R48" s="1"/>
      <c r="S48" s="1"/>
      <c r="U48" s="40" t="s">
        <v>2</v>
      </c>
      <c r="V48" s="2"/>
      <c r="W48" s="1"/>
    </row>
    <row r="49" spans="2:23" ht="18" customHeight="1">
      <c r="B49" s="1"/>
      <c r="C49" s="41" t="s">
        <v>48</v>
      </c>
      <c r="D49" s="41"/>
      <c r="E49" s="41"/>
      <c r="F49" s="26"/>
      <c r="G49" s="26"/>
      <c r="H49" s="26"/>
      <c r="I49" s="26"/>
      <c r="J49" s="26"/>
      <c r="K49" s="26"/>
      <c r="L49" s="41" t="s">
        <v>49</v>
      </c>
      <c r="M49" s="41"/>
      <c r="N49" s="26"/>
      <c r="O49" s="26"/>
      <c r="P49" s="26"/>
      <c r="Q49" s="26"/>
      <c r="R49" s="26"/>
      <c r="S49" s="26"/>
      <c r="T49" s="26"/>
      <c r="U49" s="46"/>
      <c r="V49" s="46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0" t="s">
        <v>1</v>
      </c>
      <c r="R50" s="1"/>
      <c r="S50" s="1"/>
      <c r="U50" s="40" t="s">
        <v>2</v>
      </c>
      <c r="V50" s="2"/>
      <c r="W50" s="1"/>
    </row>
    <row r="52" spans="3:25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</sheetData>
  <sheetProtection/>
  <mergeCells count="42">
    <mergeCell ref="X9:X12"/>
    <mergeCell ref="O10:O12"/>
    <mergeCell ref="W2:Y2"/>
    <mergeCell ref="B7:Y7"/>
    <mergeCell ref="B8:Y8"/>
    <mergeCell ref="D10:D12"/>
    <mergeCell ref="C10:C12"/>
    <mergeCell ref="U9:U12"/>
    <mergeCell ref="F10:F12"/>
    <mergeCell ref="S10:S12"/>
    <mergeCell ref="U47:V47"/>
    <mergeCell ref="R10:R12"/>
    <mergeCell ref="O9:T9"/>
    <mergeCell ref="P10:P12"/>
    <mergeCell ref="I10:I12"/>
    <mergeCell ref="G10:G12"/>
    <mergeCell ref="T10:T12"/>
    <mergeCell ref="L10:L12"/>
    <mergeCell ref="B1:E1"/>
    <mergeCell ref="B2:E2"/>
    <mergeCell ref="B3:E3"/>
    <mergeCell ref="B5:G5"/>
    <mergeCell ref="C6:AA6"/>
    <mergeCell ref="Y9:Y12"/>
    <mergeCell ref="W9:W12"/>
    <mergeCell ref="B9:B12"/>
    <mergeCell ref="M10:M12"/>
    <mergeCell ref="J10:J12"/>
    <mergeCell ref="L47:M47"/>
    <mergeCell ref="N10:N12"/>
    <mergeCell ref="H10:H12"/>
    <mergeCell ref="K10:K12"/>
    <mergeCell ref="C49:E49"/>
    <mergeCell ref="V9:V12"/>
    <mergeCell ref="C48:G48"/>
    <mergeCell ref="U49:V49"/>
    <mergeCell ref="Q10:Q12"/>
    <mergeCell ref="L49:M49"/>
    <mergeCell ref="C47:G47"/>
    <mergeCell ref="C9:N9"/>
    <mergeCell ref="E10:E12"/>
    <mergeCell ref="B44:X44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6" t="s">
        <v>4</v>
      </c>
      <c r="C1" s="16"/>
      <c r="D1" s="20"/>
      <c r="E1" s="20"/>
      <c r="F1" s="20"/>
    </row>
    <row r="2" spans="2:6" ht="12.75">
      <c r="B2" s="16" t="s">
        <v>5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51">
      <c r="B4" s="17" t="s">
        <v>6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25.5">
      <c r="B6" s="16" t="s">
        <v>7</v>
      </c>
      <c r="C6" s="16"/>
      <c r="D6" s="20"/>
      <c r="E6" s="20" t="s">
        <v>8</v>
      </c>
      <c r="F6" s="20" t="s">
        <v>9</v>
      </c>
    </row>
    <row r="7" spans="2:6" ht="13.5" thickBot="1">
      <c r="B7" s="17"/>
      <c r="C7" s="17"/>
      <c r="D7" s="21"/>
      <c r="E7" s="21"/>
      <c r="F7" s="21"/>
    </row>
    <row r="8" spans="2:6" ht="39" thickBot="1">
      <c r="B8" s="18" t="s">
        <v>10</v>
      </c>
      <c r="C8" s="19"/>
      <c r="D8" s="22"/>
      <c r="E8" s="22">
        <v>14</v>
      </c>
      <c r="F8" s="23" t="s">
        <v>11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2016-06-29T08:04:03Z</cp:lastPrinted>
  <dcterms:created xsi:type="dcterms:W3CDTF">2010-01-29T08:37:16Z</dcterms:created>
  <dcterms:modified xsi:type="dcterms:W3CDTF">2016-09-12T07:01:21Z</dcterms:modified>
  <cp:category/>
  <cp:version/>
  <cp:contentType/>
  <cp:contentStatus/>
</cp:coreProperties>
</file>