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56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 refMode="R1C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<sst xmlns="http://schemas.openxmlformats.org/spreadsheetml/2006/main" count="49" uniqueCount="44">
  <si>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</si>
  <si>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</si>
  <si>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</si>
  <si>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</si>
  <si>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</si>
  <si>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</si>
  <si>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</si>
  <si>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</si>
  <si>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</si>
  <si>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</si>
  <si>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</si>
  <si>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</si>
  <si>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</si>
  <si>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</si>
  <si>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</si>
  <si>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</si>
  <si>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</si>
  <si>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</si>
  <si>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</si>
  <si>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</si>
  <si>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</si>
  <si>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</si>
  <si>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</si>
  <si>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</si>
  <si>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</si>
  <si>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</si>
  <si>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</si>
  <si>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</si>
  <si>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</si>
  <si>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</si>
  <si>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</si>
  <si>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</si>
  <si>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</si>
  <si>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</si>
  <si>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</si>
  <si>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</si>
  <si>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</si>
  <si>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Вузлове, Оглядів, Лопатин, Завидче, Броди, Корсів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</si>
  <si>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</si>
  <si>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</si>
  <si>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</si>
  <si>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</si>
  <si>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Кам'янка-Бузька - Рівне I, II  за період з </t>
    </r>
    <r>
      <rPr>
        <u val="single"/>
        <sz val="14"/>
        <rFont val="Times New Roman"/>
        <family val="1"/>
      </rPr>
      <t>01.08.2016р.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31.08.2016р.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</si>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</sst>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90" zoomScaleSheetLayoutView="90" zoomScalePageLayoutView="124" workbookViewId="0" topLeftCell="A7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00390625" style="0" customWidth="1"/>
    <col min="19" max="19" width="7.125" style="0" customWidth="1"/>
    <col min="20" max="20" width="8.25390625" style="0" customWidth="1"/>
    <col min="21" max="21" width="6.00390625" style="0" customWidth="1"/>
    <col min="22" max="22" width="5.375" style="0" customWidth="1"/>
    <col min="23" max="23" width="7.75390625" style="0" customWidth="1"/>
    <col min="24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5"/>
      <c r="X2" s="46"/>
      <c r="Y2" s="46"/>
      <c r="Z2" s="4"/>
      <c r="AA2" s="4"/>
    </row>
    <row r="3" spans="2:27" ht="12.75">
      <c r="B3" s="20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1"/>
      <c r="C6" s="40" t="s">
        <v>24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</row>
    <row r="7" spans="2:27" ht="40.5" customHeight="1">
      <c r="B7" s="47" t="s">
        <v>37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21"/>
      <c r="AA7" s="21"/>
    </row>
    <row r="8" spans="2:27" ht="42.75" customHeight="1">
      <c r="B8" s="49" t="s">
        <v>42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21"/>
      <c r="AA8" s="21"/>
    </row>
    <row r="9" spans="2:29" ht="32.25" customHeight="1">
      <c r="B9" s="30" t="s">
        <v>9</v>
      </c>
      <c r="C9" s="51" t="s">
        <v>25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42" t="s">
        <v>39</v>
      </c>
      <c r="P9" s="43"/>
      <c r="Q9" s="43"/>
      <c r="R9" s="43"/>
      <c r="S9" s="43"/>
      <c r="T9" s="44"/>
      <c r="U9" s="36" t="s">
        <v>22</v>
      </c>
      <c r="V9" s="30" t="s">
        <v>23</v>
      </c>
      <c r="W9" s="33" t="s">
        <v>34</v>
      </c>
      <c r="X9" s="33" t="s">
        <v>35</v>
      </c>
      <c r="Y9" s="33" t="s">
        <v>36</v>
      </c>
      <c r="Z9" s="4"/>
      <c r="AB9" s="7"/>
      <c r="AC9"/>
    </row>
    <row r="10" spans="2:29" ht="48.75" customHeight="1">
      <c r="B10" s="31"/>
      <c r="C10" s="33" t="s">
        <v>10</v>
      </c>
      <c r="D10" s="33" t="s">
        <v>11</v>
      </c>
      <c r="E10" s="33" t="s">
        <v>12</v>
      </c>
      <c r="F10" s="33" t="s">
        <v>13</v>
      </c>
      <c r="G10" s="33" t="s">
        <v>14</v>
      </c>
      <c r="H10" s="33" t="s">
        <v>15</v>
      </c>
      <c r="I10" s="33" t="s">
        <v>16</v>
      </c>
      <c r="J10" s="33" t="s">
        <v>17</v>
      </c>
      <c r="K10" s="33" t="s">
        <v>18</v>
      </c>
      <c r="L10" s="33" t="s">
        <v>19</v>
      </c>
      <c r="M10" s="30" t="s">
        <v>20</v>
      </c>
      <c r="N10" s="30" t="s">
        <v>21</v>
      </c>
      <c r="O10" s="30" t="s">
        <v>40</v>
      </c>
      <c r="P10" s="30" t="s">
        <v>41</v>
      </c>
      <c r="Q10" s="30" t="s">
        <v>6</v>
      </c>
      <c r="R10" s="30" t="s">
        <v>5</v>
      </c>
      <c r="S10" s="30" t="s">
        <v>7</v>
      </c>
      <c r="T10" s="30" t="s">
        <v>8</v>
      </c>
      <c r="U10" s="37"/>
      <c r="V10" s="31"/>
      <c r="W10" s="33"/>
      <c r="X10" s="33"/>
      <c r="Y10" s="33"/>
      <c r="Z10" s="4"/>
      <c r="AB10" s="7"/>
      <c r="AC10"/>
    </row>
    <row r="11" spans="2:29" ht="15.75" customHeight="1">
      <c r="B11" s="31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1"/>
      <c r="N11" s="31"/>
      <c r="O11" s="31"/>
      <c r="P11" s="31"/>
      <c r="Q11" s="31"/>
      <c r="R11" s="31"/>
      <c r="S11" s="31"/>
      <c r="T11" s="31"/>
      <c r="U11" s="37"/>
      <c r="V11" s="31"/>
      <c r="W11" s="33"/>
      <c r="X11" s="33"/>
      <c r="Y11" s="33"/>
      <c r="Z11" s="4"/>
      <c r="AB11" s="7"/>
      <c r="AC11"/>
    </row>
    <row r="12" spans="2:29" ht="21" customHeight="1">
      <c r="B12" s="39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2"/>
      <c r="N12" s="32"/>
      <c r="O12" s="32"/>
      <c r="P12" s="32"/>
      <c r="Q12" s="32"/>
      <c r="R12" s="32"/>
      <c r="S12" s="32"/>
      <c r="T12" s="32"/>
      <c r="U12" s="38"/>
      <c r="V12" s="32"/>
      <c r="W12" s="33"/>
      <c r="X12" s="33"/>
      <c r="Y12" s="33"/>
      <c r="Z12" s="4"/>
      <c r="AB12" s="7"/>
      <c r="AC12"/>
    </row>
    <row r="13" spans="2:28" s="16" customFormat="1" ht="27" customHeight="1">
      <c r="B13" s="23">
        <v>42585</v>
      </c>
      <c r="C13" s="24">
        <v>94.802</v>
      </c>
      <c r="D13" s="24">
        <v>2.883</v>
      </c>
      <c r="E13" s="24">
        <v>0.958</v>
      </c>
      <c r="F13" s="24">
        <v>0.157</v>
      </c>
      <c r="G13" s="24">
        <v>0.162</v>
      </c>
      <c r="H13" s="24">
        <v>0.001</v>
      </c>
      <c r="I13" s="24">
        <v>0.042</v>
      </c>
      <c r="J13" s="24">
        <v>0.027</v>
      </c>
      <c r="K13" s="24">
        <v>0.004</v>
      </c>
      <c r="L13" s="24">
        <v>0.006</v>
      </c>
      <c r="M13" s="24">
        <v>0.692</v>
      </c>
      <c r="N13" s="24">
        <v>0.266</v>
      </c>
      <c r="O13" s="25">
        <v>0.7103</v>
      </c>
      <c r="P13" s="28">
        <v>34.68</v>
      </c>
      <c r="Q13" s="26">
        <v>8284</v>
      </c>
      <c r="R13" s="28">
        <v>38.43</v>
      </c>
      <c r="S13" s="26">
        <v>9178</v>
      </c>
      <c r="T13" s="28">
        <v>50.04</v>
      </c>
      <c r="U13" s="14"/>
      <c r="V13" s="14"/>
      <c r="W13" s="15"/>
      <c r="X13" s="15"/>
      <c r="Y13" s="14"/>
      <c r="AA13" s="17">
        <f aca="true" t="shared" si="0" ref="AA13:AA18">SUM(C13:N13)</f>
        <v>100.00000000000001</v>
      </c>
      <c r="AB13" s="18" t="str">
        <f>IF(AA13=100,"ОК"," ")</f>
        <v>ОК</v>
      </c>
    </row>
    <row r="14" spans="2:28" s="16" customFormat="1" ht="27" customHeight="1">
      <c r="B14" s="23">
        <v>42593</v>
      </c>
      <c r="C14" s="24">
        <v>95.12</v>
      </c>
      <c r="D14" s="24">
        <v>2.599</v>
      </c>
      <c r="E14" s="24">
        <v>0.867</v>
      </c>
      <c r="F14" s="24">
        <v>0.145</v>
      </c>
      <c r="G14" s="24">
        <v>0.153</v>
      </c>
      <c r="H14" s="24">
        <v>0.003</v>
      </c>
      <c r="I14" s="24">
        <v>0.042</v>
      </c>
      <c r="J14" s="24">
        <v>0.027</v>
      </c>
      <c r="K14" s="24">
        <v>0.007</v>
      </c>
      <c r="L14" s="24">
        <v>0.008</v>
      </c>
      <c r="M14" s="24">
        <v>0.75</v>
      </c>
      <c r="N14" s="24">
        <v>0.279</v>
      </c>
      <c r="O14" s="25">
        <v>0.7078</v>
      </c>
      <c r="P14" s="28">
        <v>34.53</v>
      </c>
      <c r="Q14" s="26">
        <v>8247</v>
      </c>
      <c r="R14" s="28">
        <v>38.26</v>
      </c>
      <c r="S14" s="27">
        <v>9138</v>
      </c>
      <c r="T14" s="28">
        <v>49.91</v>
      </c>
      <c r="U14" s="14"/>
      <c r="V14" s="14"/>
      <c r="W14" s="29"/>
      <c r="X14" s="29"/>
      <c r="Y14" s="29"/>
      <c r="AA14" s="17">
        <f t="shared" si="0"/>
        <v>100.00000000000001</v>
      </c>
      <c r="AB14" s="18" t="str">
        <f>IF(AA14=100,"ОК"," ")</f>
        <v>ОК</v>
      </c>
    </row>
    <row r="15" spans="2:28" s="16" customFormat="1" ht="27" customHeight="1">
      <c r="B15" s="23">
        <v>42600</v>
      </c>
      <c r="C15" s="24">
        <v>95.409</v>
      </c>
      <c r="D15" s="24">
        <v>2.414</v>
      </c>
      <c r="E15" s="24">
        <v>0.818</v>
      </c>
      <c r="F15" s="24">
        <v>0.139</v>
      </c>
      <c r="G15" s="24">
        <v>0.145</v>
      </c>
      <c r="H15" s="24">
        <v>0.001</v>
      </c>
      <c r="I15" s="24">
        <v>0.045</v>
      </c>
      <c r="J15" s="24">
        <v>0.027</v>
      </c>
      <c r="K15" s="24">
        <v>0.008</v>
      </c>
      <c r="L15" s="24">
        <v>0.007</v>
      </c>
      <c r="M15" s="24">
        <v>0.773</v>
      </c>
      <c r="N15" s="24">
        <v>0.214</v>
      </c>
      <c r="O15" s="25">
        <v>0.7053</v>
      </c>
      <c r="P15" s="28">
        <v>34.46</v>
      </c>
      <c r="Q15" s="26">
        <v>8230</v>
      </c>
      <c r="R15" s="28">
        <v>38.19</v>
      </c>
      <c r="S15" s="27">
        <v>9120</v>
      </c>
      <c r="T15" s="28">
        <v>49.9</v>
      </c>
      <c r="U15" s="14"/>
      <c r="V15" s="14"/>
      <c r="W15" s="29" t="s">
        <v>43</v>
      </c>
      <c r="X15" s="29" t="s">
        <v>43</v>
      </c>
      <c r="Y15" s="29" t="s">
        <v>43</v>
      </c>
      <c r="AA15" s="17">
        <f t="shared" si="0"/>
        <v>100</v>
      </c>
      <c r="AB15" s="18" t="str">
        <f>IF(AA15=100,"ОК"," ")</f>
        <v>ОК</v>
      </c>
    </row>
    <row r="16" spans="2:28" s="16" customFormat="1" ht="27" customHeight="1">
      <c r="B16" s="23">
        <v>42605</v>
      </c>
      <c r="C16" s="24">
        <v>95.224</v>
      </c>
      <c r="D16" s="24">
        <v>2.424</v>
      </c>
      <c r="E16" s="24">
        <v>0.743</v>
      </c>
      <c r="F16" s="24">
        <v>0.124</v>
      </c>
      <c r="G16" s="24">
        <v>0.131</v>
      </c>
      <c r="H16" s="24">
        <v>0.002</v>
      </c>
      <c r="I16" s="24">
        <v>0.04</v>
      </c>
      <c r="J16" s="24">
        <v>0.024</v>
      </c>
      <c r="K16" s="24">
        <v>0.004</v>
      </c>
      <c r="L16" s="24">
        <v>0.009</v>
      </c>
      <c r="M16" s="24">
        <v>1.073</v>
      </c>
      <c r="N16" s="24">
        <v>0.202</v>
      </c>
      <c r="O16" s="25">
        <v>0.7051</v>
      </c>
      <c r="P16" s="28">
        <v>34.29</v>
      </c>
      <c r="Q16" s="26">
        <v>8190</v>
      </c>
      <c r="R16" s="28">
        <v>38</v>
      </c>
      <c r="S16" s="27">
        <v>9077</v>
      </c>
      <c r="T16" s="28">
        <v>49.67</v>
      </c>
      <c r="U16" s="14"/>
      <c r="V16" s="14"/>
      <c r="W16" s="19"/>
      <c r="X16" s="14"/>
      <c r="Y16" s="14"/>
      <c r="AA16" s="17">
        <f t="shared" si="0"/>
        <v>100</v>
      </c>
      <c r="AB16" s="18" t="str">
        <f>IF(AA16=100,"ОК"," ")</f>
        <v>ОК</v>
      </c>
    </row>
    <row r="17" spans="2:28" s="16" customFormat="1" ht="27" customHeight="1">
      <c r="B17" s="23">
        <v>42613</v>
      </c>
      <c r="C17" s="24">
        <v>95.405</v>
      </c>
      <c r="D17" s="24">
        <v>2.611</v>
      </c>
      <c r="E17" s="24">
        <v>0.835</v>
      </c>
      <c r="F17" s="24">
        <v>0.133</v>
      </c>
      <c r="G17" s="24">
        <v>0.131</v>
      </c>
      <c r="H17" s="24">
        <v>0.002</v>
      </c>
      <c r="I17" s="24">
        <v>0.029</v>
      </c>
      <c r="J17" s="24">
        <v>0.019</v>
      </c>
      <c r="K17" s="24">
        <v>0.002</v>
      </c>
      <c r="L17" s="24">
        <v>0.006</v>
      </c>
      <c r="M17" s="24">
        <v>0.656</v>
      </c>
      <c r="N17" s="24">
        <v>0.171</v>
      </c>
      <c r="O17" s="25">
        <v>0.7045</v>
      </c>
      <c r="P17" s="28">
        <v>34.53</v>
      </c>
      <c r="Q17" s="26">
        <v>8246</v>
      </c>
      <c r="R17" s="28">
        <v>38.26</v>
      </c>
      <c r="S17" s="27">
        <v>9138</v>
      </c>
      <c r="T17" s="28">
        <v>50.03</v>
      </c>
      <c r="U17" s="14"/>
      <c r="V17" s="14"/>
      <c r="W17" s="15"/>
      <c r="X17" s="14"/>
      <c r="Y17" s="14"/>
      <c r="AA17" s="17">
        <f t="shared" si="0"/>
        <v>100</v>
      </c>
      <c r="AB17" s="18" t="str">
        <f>IF(AA17=100,"ОК"," ")</f>
        <v>ОК</v>
      </c>
    </row>
    <row r="18" spans="2:28" s="16" customFormat="1" ht="27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8"/>
      <c r="Q18" s="26"/>
      <c r="R18" s="28"/>
      <c r="S18" s="27"/>
      <c r="T18" s="28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9"/>
      <c r="AA19" s="5"/>
      <c r="AB19" s="6"/>
      <c r="AC19"/>
    </row>
    <row r="20" spans="3:24" ht="12.7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2" t="s">
        <v>30</v>
      </c>
      <c r="D22" s="10"/>
      <c r="E22" s="10"/>
      <c r="F22" s="10"/>
      <c r="G22" s="10"/>
      <c r="H22" s="10"/>
      <c r="I22" s="10"/>
      <c r="J22" s="10"/>
      <c r="K22" s="10"/>
      <c r="L22" s="22" t="s">
        <v>32</v>
      </c>
      <c r="M22" s="22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1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2" t="s">
        <v>31</v>
      </c>
      <c r="D24" s="12"/>
      <c r="E24" s="12"/>
      <c r="F24" s="12"/>
      <c r="G24" s="12"/>
      <c r="H24" s="12"/>
      <c r="I24" s="12"/>
      <c r="J24" s="12"/>
      <c r="K24" s="12"/>
      <c r="L24" s="22" t="s">
        <v>33</v>
      </c>
      <c r="M24" s="22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T10:T12"/>
    <mergeCell ref="C9:N9"/>
    <mergeCell ref="W9:W12"/>
    <mergeCell ref="I10:I12"/>
    <mergeCell ref="K10:K12"/>
    <mergeCell ref="J10:J12"/>
    <mergeCell ref="W2:Y2"/>
    <mergeCell ref="B7:Y7"/>
    <mergeCell ref="B8:Y8"/>
    <mergeCell ref="D10:D12"/>
    <mergeCell ref="C10:C12"/>
    <mergeCell ref="G10:G12"/>
    <mergeCell ref="N10:N12"/>
    <mergeCell ref="P10:P12"/>
    <mergeCell ref="E10:E12"/>
    <mergeCell ref="F10:F12"/>
    <mergeCell ref="C6:AA6"/>
    <mergeCell ref="X9:X12"/>
    <mergeCell ref="Y9:Y12"/>
    <mergeCell ref="O10:O12"/>
    <mergeCell ref="S10:S12"/>
    <mergeCell ref="O9:T9"/>
    <mergeCell ref="Q10:Q12"/>
    <mergeCell ref="H10:H12"/>
    <mergeCell ref="M10:M12"/>
    <mergeCell ref="R10:R12"/>
    <mergeCell ref="C20:X20"/>
    <mergeCell ref="B19:X19"/>
    <mergeCell ref="U9:U12"/>
    <mergeCell ref="V9:V12"/>
    <mergeCell ref="B9:B12"/>
    <mergeCell ref="L10:L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2016-08-23T12:03:02Z</cp:lastPrinted>
  <dcterms:created xsi:type="dcterms:W3CDTF">2010-01-29T08:37:16Z</dcterms:created>
  <dcterms:modified xsi:type="dcterms:W3CDTF">2016-09-12T06:57:02Z</dcterms:modified>
  <cp:category/>
  <cp:version/>
  <cp:contentType/>
  <cp:contentStatus/>
</cp:coreProperties>
</file>