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10380" tabRatio="750" activeTab="0"/>
  </bookViews>
  <sheets>
    <sheet name=" Союз_11_10" sheetId="1" r:id="rId1"/>
    <sheet name="Лист2" sheetId="2" state="hidden" r:id="rId2"/>
    <sheet name="Лист3" sheetId="3" state="hidden" r:id="rId3"/>
  </sheets>
  <definedNames>
    <definedName name="_Hlk21234135" localSheetId="0">' Союз_11_10'!#REF!</definedName>
    <definedName name="OLE_LINK2" localSheetId="0">' Союз_11_10'!$W$10</definedName>
    <definedName name="OLE_LINK3" localSheetId="0">' Союз_11_10'!$X$9</definedName>
    <definedName name="OLE_LINK5" localSheetId="0">' Союз_11_10'!#REF!</definedName>
    <definedName name="_xlnm.Print_Area" localSheetId="0">' Союз_11_10'!$A$1:$Z$53</definedName>
  </definedNames>
  <calcPr fullCalcOnLoad="1"/>
</workbook>
</file>

<file path=xl/sharedStrings.xml><?xml version="1.0" encoding="utf-8"?>
<sst xmlns="http://schemas.openxmlformats.org/spreadsheetml/2006/main" count="59" uniqueCount="50">
  <si>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</si>
  <si>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</si>
  <si>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</si>
  <si>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</si>
  <si>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</si>
  <si>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</si>
  <si>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</si>
  <si>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</si>
  <si>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</si>
  <si>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</si>
  <si>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</si>
  <si>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</si>
  <si>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</si>
  <si>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</si>
  <si>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</si>
  <si>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</si>
  <si>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</si>
  <si>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</si>
  <si>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</si>
  <si>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</si>
  <si>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</si>
  <si>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</si>
  <si>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</si>
  <si>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</si>
  <si>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</si>
  <si>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</si>
  <si>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</si>
  <si>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</si>
  <si>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</si>
  <si>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</si>
  <si>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</si>
  <si>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</si>
  <si>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</si>
  <si>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</si>
  <si>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</si>
  <si>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Новопсковський п/м Сєвєродонецького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</si>
  <si>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 р.</t>
    </r>
  </si>
  <si>
    <t xml:space="preserve">переданого через ПВВГ "Союз" Новопсковського промислового майданчика Сєвєродонецького ЛВУМГ та прийнятого Первомайським ЛВУМГ   </t>
  </si>
  <si>
    <t>відсутні</t>
  </si>
  <si>
    <t>Начальник служби ГВ та М</t>
  </si>
  <si>
    <t>Керівник служби, відповідальної за облік газу</t>
  </si>
  <si>
    <t>В.С.Ісаєв</t>
  </si>
  <si>
    <t xml:space="preserve">добовий обсяг газу ,м3                    </t>
  </si>
  <si>
    <t>сумарне значення за місяць, м3</t>
  </si>
  <si>
    <t>з газопроводу Уренгой - Новопсков - "Союз"  за період з 01.08.2016 р. по 31.08.2016 р.</t>
  </si>
  <si>
    <t>01.09.2016р.</t>
  </si>
  <si>
    <t>О.Д.Кечеджі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</si>
  <si>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</si>
  <si>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Лаборант хімічного аналізу 5р.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</si>
  <si>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О.І.Міронова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</si>
</sst>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0" xfId="0" applyFill="1" applyBorder="1" applyAlignment="1">
      <alignment horizontal="center"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D55"/>
  <sheetViews>
    <sheetView tabSelected="1" view="pageBreakPreview" zoomScale="80" zoomScaleSheetLayoutView="80" workbookViewId="0" topLeftCell="A1">
      <selection activeCell="E37" sqref="E3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9.7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39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0" t="s">
        <v>29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1"/>
    </row>
    <row r="7" spans="2:28" ht="18.75" customHeight="1">
      <c r="B7" s="42" t="s">
        <v>37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"/>
      <c r="AB7" s="4"/>
    </row>
    <row r="8" spans="2:28" ht="18" customHeight="1">
      <c r="B8" s="44" t="s">
        <v>44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"/>
      <c r="AB8" s="4"/>
    </row>
    <row r="9" spans="2:30" ht="32.25" customHeight="1">
      <c r="B9" s="46" t="s">
        <v>11</v>
      </c>
      <c r="C9" s="65" t="s">
        <v>30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52" t="s">
        <v>31</v>
      </c>
      <c r="P9" s="53"/>
      <c r="Q9" s="53"/>
      <c r="R9" s="54"/>
      <c r="S9" s="54"/>
      <c r="T9" s="55"/>
      <c r="U9" s="56" t="s">
        <v>27</v>
      </c>
      <c r="V9" s="64" t="s">
        <v>28</v>
      </c>
      <c r="W9" s="68" t="s">
        <v>24</v>
      </c>
      <c r="X9" s="68" t="s">
        <v>25</v>
      </c>
      <c r="Y9" s="68" t="s">
        <v>26</v>
      </c>
      <c r="Z9" s="68" t="s">
        <v>42</v>
      </c>
      <c r="AA9" s="4"/>
      <c r="AC9" s="7"/>
      <c r="AD9"/>
    </row>
    <row r="10" spans="2:30" ht="48.75" customHeight="1">
      <c r="B10" s="47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59" t="s">
        <v>22</v>
      </c>
      <c r="N10" s="59" t="s">
        <v>23</v>
      </c>
      <c r="O10" s="59" t="s">
        <v>5</v>
      </c>
      <c r="P10" s="69" t="s">
        <v>6</v>
      </c>
      <c r="Q10" s="59" t="s">
        <v>8</v>
      </c>
      <c r="R10" s="59" t="s">
        <v>7</v>
      </c>
      <c r="S10" s="59" t="s">
        <v>9</v>
      </c>
      <c r="T10" s="59" t="s">
        <v>10</v>
      </c>
      <c r="U10" s="57"/>
      <c r="V10" s="62"/>
      <c r="W10" s="68"/>
      <c r="X10" s="68"/>
      <c r="Y10" s="68"/>
      <c r="Z10" s="68"/>
      <c r="AA10" s="4"/>
      <c r="AC10" s="7"/>
      <c r="AD10"/>
    </row>
    <row r="11" spans="2:30" ht="15.75" customHeight="1">
      <c r="B11" s="4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62"/>
      <c r="N11" s="62"/>
      <c r="O11" s="62"/>
      <c r="P11" s="70"/>
      <c r="Q11" s="60"/>
      <c r="R11" s="62"/>
      <c r="S11" s="62"/>
      <c r="T11" s="62"/>
      <c r="U11" s="57"/>
      <c r="V11" s="62"/>
      <c r="W11" s="68"/>
      <c r="X11" s="68"/>
      <c r="Y11" s="68"/>
      <c r="Z11" s="68"/>
      <c r="AA11" s="4"/>
      <c r="AC11" s="7"/>
      <c r="AD11"/>
    </row>
    <row r="12" spans="2:30" ht="21" customHeight="1">
      <c r="B12" s="48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63"/>
      <c r="N12" s="63"/>
      <c r="O12" s="63"/>
      <c r="P12" s="71"/>
      <c r="Q12" s="61"/>
      <c r="R12" s="63"/>
      <c r="S12" s="63"/>
      <c r="T12" s="63"/>
      <c r="U12" s="58"/>
      <c r="V12" s="63"/>
      <c r="W12" s="68"/>
      <c r="X12" s="68"/>
      <c r="Y12" s="68"/>
      <c r="Z12" s="68"/>
      <c r="AA12" s="4"/>
      <c r="AC12" s="7"/>
      <c r="AD12"/>
    </row>
    <row r="13" spans="2:29" s="13" customFormat="1" ht="12.75">
      <c r="B13" s="9">
        <v>1</v>
      </c>
      <c r="C13" s="17">
        <v>95.3816</v>
      </c>
      <c r="D13" s="17">
        <v>2.3304</v>
      </c>
      <c r="E13" s="17">
        <v>0.7969</v>
      </c>
      <c r="F13" s="17">
        <v>0.1262</v>
      </c>
      <c r="G13" s="17">
        <v>0.133</v>
      </c>
      <c r="H13" s="17">
        <v>0.0012</v>
      </c>
      <c r="I13" s="17">
        <v>0.0285</v>
      </c>
      <c r="J13" s="17">
        <v>0.0204</v>
      </c>
      <c r="K13" s="17">
        <v>0.016</v>
      </c>
      <c r="L13" s="17">
        <v>0.0079</v>
      </c>
      <c r="M13" s="17">
        <v>0.9098</v>
      </c>
      <c r="N13" s="17">
        <v>0.2481</v>
      </c>
      <c r="O13" s="17">
        <v>0.7049</v>
      </c>
      <c r="P13" s="26">
        <v>34.34</v>
      </c>
      <c r="Q13" s="25">
        <v>8202</v>
      </c>
      <c r="R13" s="26">
        <v>38.05</v>
      </c>
      <c r="S13" s="11">
        <v>9088</v>
      </c>
      <c r="T13" s="26">
        <v>49.74</v>
      </c>
      <c r="U13" s="11">
        <v>-14.6</v>
      </c>
      <c r="V13" s="11"/>
      <c r="W13" s="29"/>
      <c r="X13" s="11"/>
      <c r="Y13" s="11"/>
      <c r="Z13" s="11">
        <v>22414520</v>
      </c>
      <c r="AB13" s="14">
        <f>SUM(C13:N13)</f>
        <v>99.99999999999999</v>
      </c>
      <c r="AC13" s="15" t="str">
        <f>IF(AB13=100,"ОК"," ")</f>
        <v>ОК</v>
      </c>
    </row>
    <row r="14" spans="2:29" s="13" customFormat="1" ht="12.75">
      <c r="B14" s="9">
        <v>2</v>
      </c>
      <c r="C14" s="17">
        <v>95.479</v>
      </c>
      <c r="D14" s="17">
        <v>2.3264</v>
      </c>
      <c r="E14" s="17">
        <v>0.7808</v>
      </c>
      <c r="F14" s="17">
        <v>0.1254</v>
      </c>
      <c r="G14" s="17">
        <v>0.1304</v>
      </c>
      <c r="H14" s="17">
        <v>0.0009</v>
      </c>
      <c r="I14" s="17">
        <v>0.0281</v>
      </c>
      <c r="J14" s="17">
        <v>0.0194</v>
      </c>
      <c r="K14" s="17">
        <v>0.0122</v>
      </c>
      <c r="L14" s="17">
        <v>0.0081</v>
      </c>
      <c r="M14" s="17">
        <v>0.8637</v>
      </c>
      <c r="N14" s="17">
        <v>0.2256</v>
      </c>
      <c r="O14" s="17">
        <v>0.704</v>
      </c>
      <c r="P14" s="26">
        <v>34.34</v>
      </c>
      <c r="Q14" s="25">
        <v>8202</v>
      </c>
      <c r="R14" s="26">
        <v>38.06</v>
      </c>
      <c r="S14" s="11">
        <v>9091</v>
      </c>
      <c r="T14" s="26">
        <v>49.78</v>
      </c>
      <c r="U14" s="10">
        <v>-15</v>
      </c>
      <c r="V14" s="11"/>
      <c r="W14" s="20"/>
      <c r="X14" s="11"/>
      <c r="Y14" s="11"/>
      <c r="Z14" s="11">
        <v>35495695</v>
      </c>
      <c r="AB14" s="14">
        <f aca="true" t="shared" si="0" ref="AB14:AB44">SUM(C14:N14)</f>
        <v>100</v>
      </c>
      <c r="AC14" s="15" t="str">
        <f aca="true" t="shared" si="1" ref="AC14:AC44">IF(AB14=100,"ОК"," ")</f>
        <v>ОК</v>
      </c>
    </row>
    <row r="15" spans="2:29" s="13" customFormat="1" ht="12.75">
      <c r="B15" s="9">
        <v>3</v>
      </c>
      <c r="C15" s="17">
        <v>95.3096</v>
      </c>
      <c r="D15" s="17">
        <v>2.4565</v>
      </c>
      <c r="E15" s="17">
        <v>0.833</v>
      </c>
      <c r="F15" s="17">
        <v>0.1353</v>
      </c>
      <c r="G15" s="17">
        <v>0.1383</v>
      </c>
      <c r="H15" s="17">
        <v>0.0015</v>
      </c>
      <c r="I15" s="17">
        <v>0.0301</v>
      </c>
      <c r="J15" s="17">
        <v>0.0201</v>
      </c>
      <c r="K15" s="17">
        <v>0.0159</v>
      </c>
      <c r="L15" s="17">
        <v>0.0088</v>
      </c>
      <c r="M15" s="17">
        <v>0.8247</v>
      </c>
      <c r="N15" s="17">
        <v>0.2262</v>
      </c>
      <c r="O15" s="17">
        <v>0.7057</v>
      </c>
      <c r="P15" s="26">
        <v>34.44</v>
      </c>
      <c r="Q15" s="25">
        <v>8226</v>
      </c>
      <c r="R15" s="26">
        <v>38.16</v>
      </c>
      <c r="S15" s="11">
        <v>9114</v>
      </c>
      <c r="T15" s="26">
        <v>49.85</v>
      </c>
      <c r="U15" s="10">
        <v>-16</v>
      </c>
      <c r="V15" s="11"/>
      <c r="W15" s="29"/>
      <c r="X15" s="11"/>
      <c r="Y15" s="11"/>
      <c r="Z15" s="11">
        <v>43012398</v>
      </c>
      <c r="AB15" s="14">
        <f t="shared" si="0"/>
        <v>100</v>
      </c>
      <c r="AC15" s="15" t="str">
        <f t="shared" si="1"/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0">
        <v>-16.6</v>
      </c>
      <c r="V16" s="11"/>
      <c r="W16" s="20" t="s">
        <v>38</v>
      </c>
      <c r="X16" s="11"/>
      <c r="Y16" s="11"/>
      <c r="Z16" s="11">
        <v>43827800</v>
      </c>
      <c r="AB16" s="14">
        <f t="shared" si="0"/>
        <v>0</v>
      </c>
      <c r="AC16" s="15" t="str">
        <f t="shared" si="1"/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0">
        <v>-18.2</v>
      </c>
      <c r="V17" s="11"/>
      <c r="W17" s="20"/>
      <c r="X17" s="11"/>
      <c r="Y17" s="11"/>
      <c r="Z17" s="11">
        <v>44025246</v>
      </c>
      <c r="AB17" s="14">
        <f t="shared" si="0"/>
        <v>0</v>
      </c>
      <c r="AC17" s="15" t="str">
        <f t="shared" si="1"/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11">
        <v>44049662</v>
      </c>
      <c r="AB18" s="14">
        <f t="shared" si="0"/>
        <v>0</v>
      </c>
      <c r="AC18" s="15" t="str">
        <f t="shared" si="1"/>
        <v> </v>
      </c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0"/>
      <c r="V19" s="11"/>
      <c r="W19" s="20"/>
      <c r="X19" s="11"/>
      <c r="Y19" s="11"/>
      <c r="Z19" s="11">
        <v>43217568</v>
      </c>
      <c r="AB19" s="14">
        <f>SUM(C19:N19)</f>
        <v>0</v>
      </c>
      <c r="AC19" s="15" t="str">
        <f t="shared" si="1"/>
        <v> </v>
      </c>
    </row>
    <row r="20" spans="2:29" s="13" customFormat="1" ht="12.75">
      <c r="B20" s="9">
        <v>8</v>
      </c>
      <c r="C20" s="17">
        <v>95.3923</v>
      </c>
      <c r="D20" s="17">
        <v>2.4048</v>
      </c>
      <c r="E20" s="17">
        <v>0.8345</v>
      </c>
      <c r="F20" s="17">
        <v>0.1378</v>
      </c>
      <c r="G20" s="17">
        <v>0.1428</v>
      </c>
      <c r="H20" s="17">
        <v>0.0011</v>
      </c>
      <c r="I20" s="17">
        <v>0.0304</v>
      </c>
      <c r="J20" s="17">
        <v>0.0216</v>
      </c>
      <c r="K20" s="17">
        <v>0.0156</v>
      </c>
      <c r="L20" s="17">
        <v>0.0078</v>
      </c>
      <c r="M20" s="17">
        <v>0.8</v>
      </c>
      <c r="N20" s="17">
        <v>0.2113</v>
      </c>
      <c r="O20" s="17">
        <v>0.7052</v>
      </c>
      <c r="P20" s="26">
        <v>34.44</v>
      </c>
      <c r="Q20" s="25">
        <v>8226</v>
      </c>
      <c r="R20" s="26">
        <v>38.17</v>
      </c>
      <c r="S20" s="11">
        <v>9117</v>
      </c>
      <c r="T20" s="26">
        <v>49.88</v>
      </c>
      <c r="U20" s="11">
        <v>-20.1</v>
      </c>
      <c r="V20" s="11"/>
      <c r="W20" s="20"/>
      <c r="X20" s="11"/>
      <c r="Y20" s="11"/>
      <c r="Z20" s="11">
        <v>44132852</v>
      </c>
      <c r="AB20" s="14">
        <f t="shared" si="0"/>
        <v>100</v>
      </c>
      <c r="AC20" s="15" t="str">
        <f t="shared" si="1"/>
        <v>ОК</v>
      </c>
    </row>
    <row r="21" spans="2:29" s="13" customFormat="1" ht="12.75">
      <c r="B21" s="9">
        <v>9</v>
      </c>
      <c r="C21" s="17">
        <v>95.6284</v>
      </c>
      <c r="D21" s="17">
        <v>2.2842</v>
      </c>
      <c r="E21" s="17">
        <v>0.7671</v>
      </c>
      <c r="F21" s="17">
        <v>0.1266</v>
      </c>
      <c r="G21" s="17">
        <v>0.1294</v>
      </c>
      <c r="H21" s="17">
        <v>0.0011</v>
      </c>
      <c r="I21" s="17">
        <v>0.0275</v>
      </c>
      <c r="J21" s="17">
        <v>0.0196</v>
      </c>
      <c r="K21" s="17">
        <v>0.0144</v>
      </c>
      <c r="L21" s="17">
        <v>0.0084</v>
      </c>
      <c r="M21" s="17">
        <v>0.801</v>
      </c>
      <c r="N21" s="17">
        <v>0.1923</v>
      </c>
      <c r="O21" s="17">
        <v>0.7029</v>
      </c>
      <c r="P21" s="26">
        <v>34.36</v>
      </c>
      <c r="Q21" s="25">
        <v>8207</v>
      </c>
      <c r="R21" s="26">
        <v>38.08</v>
      </c>
      <c r="S21" s="11">
        <v>9095</v>
      </c>
      <c r="T21" s="26">
        <v>49.84</v>
      </c>
      <c r="U21" s="11">
        <v>-19.8</v>
      </c>
      <c r="V21" s="11"/>
      <c r="W21" s="29"/>
      <c r="X21" s="11"/>
      <c r="Y21" s="11"/>
      <c r="Z21" s="11">
        <v>44540084</v>
      </c>
      <c r="AB21" s="14">
        <f t="shared" si="0"/>
        <v>99.99999999999999</v>
      </c>
      <c r="AC21" s="15" t="str">
        <f t="shared" si="1"/>
        <v>ОК</v>
      </c>
    </row>
    <row r="22" spans="2:29" s="13" customFormat="1" ht="12.75">
      <c r="B22" s="9">
        <v>10</v>
      </c>
      <c r="C22" s="17">
        <v>95.6897</v>
      </c>
      <c r="D22" s="17">
        <v>2.2409</v>
      </c>
      <c r="E22" s="17">
        <v>0.7616</v>
      </c>
      <c r="F22" s="17">
        <v>0.1241</v>
      </c>
      <c r="G22" s="17">
        <v>0.1277</v>
      </c>
      <c r="H22" s="17">
        <v>0.0013</v>
      </c>
      <c r="I22" s="17">
        <v>0.0275</v>
      </c>
      <c r="J22" s="17">
        <v>0.0196</v>
      </c>
      <c r="K22" s="17">
        <v>0.0126</v>
      </c>
      <c r="L22" s="17">
        <v>0.0078</v>
      </c>
      <c r="M22" s="17">
        <v>0.8048</v>
      </c>
      <c r="N22" s="17">
        <v>0.1824</v>
      </c>
      <c r="O22" s="17">
        <v>0.7024</v>
      </c>
      <c r="P22" s="26">
        <v>34.34</v>
      </c>
      <c r="Q22" s="25">
        <v>8202</v>
      </c>
      <c r="R22" s="26">
        <v>38.06</v>
      </c>
      <c r="S22" s="11">
        <v>9091</v>
      </c>
      <c r="T22" s="26">
        <v>49.84</v>
      </c>
      <c r="U22" s="11">
        <v>-19.1</v>
      </c>
      <c r="V22" s="11"/>
      <c r="W22" s="20"/>
      <c r="X22" s="11"/>
      <c r="Y22" s="11"/>
      <c r="Z22" s="11">
        <v>44462856</v>
      </c>
      <c r="AB22" s="14">
        <f t="shared" si="0"/>
        <v>100.00000000000001</v>
      </c>
      <c r="AC22" s="15" t="str">
        <f t="shared" si="1"/>
        <v>ОК</v>
      </c>
    </row>
    <row r="23" spans="2:29" s="13" customFormat="1" ht="12.75">
      <c r="B23" s="9">
        <v>11</v>
      </c>
      <c r="C23" s="17">
        <v>95.7137</v>
      </c>
      <c r="D23" s="17">
        <v>2.1528</v>
      </c>
      <c r="E23" s="17">
        <v>0.758</v>
      </c>
      <c r="F23" s="17">
        <v>0.1218</v>
      </c>
      <c r="G23" s="17">
        <v>0.128</v>
      </c>
      <c r="H23" s="17">
        <v>0.0011</v>
      </c>
      <c r="I23" s="17">
        <v>0.0278</v>
      </c>
      <c r="J23" s="17">
        <v>0.0202</v>
      </c>
      <c r="K23" s="17">
        <v>0.0119</v>
      </c>
      <c r="L23" s="17">
        <v>0.0082</v>
      </c>
      <c r="M23" s="17">
        <v>0.8612</v>
      </c>
      <c r="N23" s="17">
        <v>0.1953</v>
      </c>
      <c r="O23" s="17">
        <v>0.7022</v>
      </c>
      <c r="P23" s="26">
        <v>34.29</v>
      </c>
      <c r="Q23" s="25">
        <v>8190</v>
      </c>
      <c r="R23" s="26">
        <v>38</v>
      </c>
      <c r="S23" s="11">
        <v>9076</v>
      </c>
      <c r="T23" s="26">
        <v>49.77</v>
      </c>
      <c r="U23" s="10">
        <v>-18.8</v>
      </c>
      <c r="V23" s="11"/>
      <c r="W23" s="29"/>
      <c r="X23" s="11"/>
      <c r="Y23" s="11"/>
      <c r="Z23" s="11">
        <v>43549956</v>
      </c>
      <c r="AB23" s="14">
        <f t="shared" si="0"/>
        <v>99.99999999999999</v>
      </c>
      <c r="AC23" s="15" t="str">
        <f t="shared" si="1"/>
        <v>ОК</v>
      </c>
    </row>
    <row r="24" spans="2:29" s="13" customFormat="1" ht="12.75">
      <c r="B24" s="9">
        <v>12</v>
      </c>
      <c r="C24" s="17">
        <v>95.6517</v>
      </c>
      <c r="D24" s="17">
        <v>2.1408</v>
      </c>
      <c r="E24" s="17">
        <v>0.7426</v>
      </c>
      <c r="F24" s="17">
        <v>0.1179</v>
      </c>
      <c r="G24" s="17">
        <v>0.1252</v>
      </c>
      <c r="H24" s="17">
        <v>0.0009</v>
      </c>
      <c r="I24" s="17">
        <v>0.0399</v>
      </c>
      <c r="J24" s="17">
        <v>0.0331</v>
      </c>
      <c r="K24" s="17">
        <v>0.0145</v>
      </c>
      <c r="L24" s="17">
        <v>0.0096</v>
      </c>
      <c r="M24" s="17">
        <v>0.9194</v>
      </c>
      <c r="N24" s="17">
        <v>0.2044</v>
      </c>
      <c r="O24" s="17">
        <v>0.7029</v>
      </c>
      <c r="P24" s="26">
        <v>34.28</v>
      </c>
      <c r="Q24" s="25">
        <v>8188</v>
      </c>
      <c r="R24" s="26">
        <v>37.99</v>
      </c>
      <c r="S24" s="11">
        <v>9074</v>
      </c>
      <c r="T24" s="26">
        <v>49.73</v>
      </c>
      <c r="U24" s="10">
        <v>-17.4</v>
      </c>
      <c r="V24" s="11"/>
      <c r="W24" s="20"/>
      <c r="X24" s="11"/>
      <c r="Y24" s="11"/>
      <c r="Z24" s="11">
        <v>43290856</v>
      </c>
      <c r="AB24" s="14">
        <f t="shared" si="0"/>
        <v>100.00000000000003</v>
      </c>
      <c r="AC24" s="15" t="str">
        <f t="shared" si="1"/>
        <v>ОК</v>
      </c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29"/>
      <c r="X25" s="11"/>
      <c r="Y25" s="11"/>
      <c r="Z25" s="11">
        <v>42589744</v>
      </c>
      <c r="AB25" s="14">
        <f t="shared" si="0"/>
        <v>0</v>
      </c>
      <c r="AC25" s="15" t="str">
        <f t="shared" si="1"/>
        <v> </v>
      </c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0"/>
      <c r="V26" s="11"/>
      <c r="W26" s="20"/>
      <c r="X26" s="11"/>
      <c r="Y26" s="11"/>
      <c r="Z26" s="11">
        <v>42920299.8</v>
      </c>
      <c r="AB26" s="14">
        <f t="shared" si="0"/>
        <v>0</v>
      </c>
      <c r="AC26" s="15" t="str">
        <f t="shared" si="1"/>
        <v> </v>
      </c>
    </row>
    <row r="27" spans="2:29" s="13" customFormat="1" ht="12.75">
      <c r="B27" s="9">
        <v>15</v>
      </c>
      <c r="C27" s="17">
        <v>96.0429</v>
      </c>
      <c r="D27" s="17">
        <v>2.0095</v>
      </c>
      <c r="E27" s="17">
        <v>0.6608</v>
      </c>
      <c r="F27" s="17">
        <v>0.1098</v>
      </c>
      <c r="G27" s="17">
        <v>0.1138</v>
      </c>
      <c r="H27" s="17">
        <v>0.0012</v>
      </c>
      <c r="I27" s="17">
        <v>0.0251</v>
      </c>
      <c r="J27" s="17">
        <v>0.0177</v>
      </c>
      <c r="K27" s="17">
        <v>0.0123</v>
      </c>
      <c r="L27" s="17">
        <v>0.0074</v>
      </c>
      <c r="M27" s="17">
        <v>0.8369</v>
      </c>
      <c r="N27" s="17">
        <v>0.1626</v>
      </c>
      <c r="O27" s="17">
        <v>0.6992</v>
      </c>
      <c r="P27" s="26">
        <v>34.2</v>
      </c>
      <c r="Q27" s="25">
        <v>8169</v>
      </c>
      <c r="R27" s="26">
        <v>37.9</v>
      </c>
      <c r="S27" s="11">
        <v>9052</v>
      </c>
      <c r="T27" s="26">
        <v>49.75</v>
      </c>
      <c r="U27" s="11">
        <v>-17.1</v>
      </c>
      <c r="V27" s="11"/>
      <c r="W27" s="20"/>
      <c r="X27" s="11"/>
      <c r="Y27" s="11"/>
      <c r="Z27" s="25">
        <v>51019034</v>
      </c>
      <c r="AB27" s="14">
        <f t="shared" si="0"/>
        <v>100</v>
      </c>
      <c r="AC27" s="15" t="str">
        <f t="shared" si="1"/>
        <v>ОК</v>
      </c>
    </row>
    <row r="28" spans="2:29" s="13" customFormat="1" ht="12.75">
      <c r="B28" s="16">
        <v>16</v>
      </c>
      <c r="C28" s="17">
        <v>96.2477</v>
      </c>
      <c r="D28" s="17">
        <v>1.9004</v>
      </c>
      <c r="E28" s="17">
        <v>0.6112</v>
      </c>
      <c r="F28" s="17">
        <v>0.0969</v>
      </c>
      <c r="G28" s="17">
        <v>0.101</v>
      </c>
      <c r="H28" s="17">
        <v>0.0008</v>
      </c>
      <c r="I28" s="17">
        <v>0.0223</v>
      </c>
      <c r="J28" s="17">
        <v>0.0157</v>
      </c>
      <c r="K28" s="17">
        <v>0.011</v>
      </c>
      <c r="L28" s="17">
        <v>0.0077</v>
      </c>
      <c r="M28" s="17">
        <v>0.8359</v>
      </c>
      <c r="N28" s="17">
        <v>0.1494</v>
      </c>
      <c r="O28" s="17">
        <v>0.6972</v>
      </c>
      <c r="P28" s="26">
        <v>34.12</v>
      </c>
      <c r="Q28" s="25">
        <v>8150</v>
      </c>
      <c r="R28" s="26">
        <v>37.82</v>
      </c>
      <c r="S28" s="11">
        <v>9033</v>
      </c>
      <c r="T28" s="26">
        <v>49.71</v>
      </c>
      <c r="U28" s="10">
        <v>-15</v>
      </c>
      <c r="V28" s="11"/>
      <c r="W28" s="20"/>
      <c r="X28" s="11"/>
      <c r="Y28" s="11"/>
      <c r="Z28" s="10">
        <v>43025140.4</v>
      </c>
      <c r="AB28" s="14">
        <f t="shared" si="0"/>
        <v>99.99999999999999</v>
      </c>
      <c r="AC28" s="15" t="str">
        <f t="shared" si="1"/>
        <v>ОК</v>
      </c>
    </row>
    <row r="29" spans="2:29" s="13" customFormat="1" ht="12.75">
      <c r="B29" s="16">
        <v>17</v>
      </c>
      <c r="C29" s="17">
        <v>96.2862</v>
      </c>
      <c r="D29" s="17">
        <v>1.8708</v>
      </c>
      <c r="E29" s="17">
        <v>0.6078</v>
      </c>
      <c r="F29" s="17">
        <v>0.0963</v>
      </c>
      <c r="G29" s="17">
        <v>0.0988</v>
      </c>
      <c r="H29" s="17">
        <v>0.001</v>
      </c>
      <c r="I29" s="17">
        <v>0.0227</v>
      </c>
      <c r="J29" s="17">
        <v>0.0157</v>
      </c>
      <c r="K29" s="17">
        <v>0.0104</v>
      </c>
      <c r="L29" s="17">
        <v>0.0078</v>
      </c>
      <c r="M29" s="17">
        <v>0.8321</v>
      </c>
      <c r="N29" s="17">
        <v>0.1504</v>
      </c>
      <c r="O29" s="17">
        <v>0.6969</v>
      </c>
      <c r="P29" s="26">
        <v>34.11</v>
      </c>
      <c r="Q29" s="25">
        <v>8147</v>
      </c>
      <c r="R29" s="26">
        <v>37.81</v>
      </c>
      <c r="S29" s="11">
        <v>9031</v>
      </c>
      <c r="T29" s="26">
        <v>49.71</v>
      </c>
      <c r="U29" s="10">
        <v>-13.8</v>
      </c>
      <c r="V29" s="11"/>
      <c r="W29" s="20"/>
      <c r="X29" s="11"/>
      <c r="Y29" s="11"/>
      <c r="Z29" s="25">
        <v>42754436</v>
      </c>
      <c r="AB29" s="14">
        <f t="shared" si="0"/>
        <v>100</v>
      </c>
      <c r="AC29" s="15" t="str">
        <f t="shared" si="1"/>
        <v>ОК</v>
      </c>
    </row>
    <row r="30" spans="2:29" s="13" customFormat="1" ht="12.75">
      <c r="B30" s="16">
        <v>18</v>
      </c>
      <c r="C30" s="17">
        <v>96.1139</v>
      </c>
      <c r="D30" s="17">
        <v>2.0108</v>
      </c>
      <c r="E30" s="17">
        <v>0.6552</v>
      </c>
      <c r="F30" s="17">
        <v>0.1028</v>
      </c>
      <c r="G30" s="17">
        <v>0.1059</v>
      </c>
      <c r="H30" s="17">
        <v>0.0013</v>
      </c>
      <c r="I30" s="17">
        <v>0.0232</v>
      </c>
      <c r="J30" s="17">
        <v>0.016</v>
      </c>
      <c r="K30" s="17">
        <v>0.0112</v>
      </c>
      <c r="L30" s="17">
        <v>0.0098</v>
      </c>
      <c r="M30" s="17">
        <v>0.7953</v>
      </c>
      <c r="N30" s="17">
        <v>0.1546</v>
      </c>
      <c r="O30" s="17">
        <v>0.6985</v>
      </c>
      <c r="P30" s="26">
        <v>34.19</v>
      </c>
      <c r="Q30" s="25">
        <v>8166</v>
      </c>
      <c r="R30" s="26">
        <v>37.9</v>
      </c>
      <c r="S30" s="11">
        <v>9052</v>
      </c>
      <c r="T30" s="26">
        <v>49.77</v>
      </c>
      <c r="U30" s="10">
        <v>-15.1</v>
      </c>
      <c r="V30" s="11"/>
      <c r="W30" s="12"/>
      <c r="X30" s="11"/>
      <c r="Y30" s="11"/>
      <c r="Z30" s="10">
        <v>42795042</v>
      </c>
      <c r="AB30" s="14">
        <f t="shared" si="0"/>
        <v>100.00000000000001</v>
      </c>
      <c r="AC30" s="15" t="str">
        <f t="shared" si="1"/>
        <v>ОК</v>
      </c>
    </row>
    <row r="31" spans="2:29" s="13" customFormat="1" ht="12.75">
      <c r="B31" s="16">
        <v>19</v>
      </c>
      <c r="C31" s="17">
        <v>96.0899</v>
      </c>
      <c r="D31" s="17">
        <v>2.0304</v>
      </c>
      <c r="E31" s="17">
        <v>0.6499</v>
      </c>
      <c r="F31" s="17">
        <v>0.1011</v>
      </c>
      <c r="G31" s="17">
        <v>0.1053</v>
      </c>
      <c r="H31" s="17">
        <v>0.0008</v>
      </c>
      <c r="I31" s="17">
        <v>0.0235</v>
      </c>
      <c r="J31" s="17">
        <v>0.0161</v>
      </c>
      <c r="K31" s="17">
        <v>0.0086</v>
      </c>
      <c r="L31" s="17">
        <v>0.0086</v>
      </c>
      <c r="M31" s="17">
        <v>0.809</v>
      </c>
      <c r="N31" s="17">
        <v>0.1568</v>
      </c>
      <c r="O31" s="17">
        <v>0.6985</v>
      </c>
      <c r="P31" s="26">
        <v>34.18</v>
      </c>
      <c r="Q31" s="25">
        <v>8164</v>
      </c>
      <c r="R31" s="26">
        <v>37.89</v>
      </c>
      <c r="S31" s="11">
        <v>9050</v>
      </c>
      <c r="T31" s="26">
        <v>49.76</v>
      </c>
      <c r="U31" s="11">
        <v>-17.8</v>
      </c>
      <c r="V31" s="11"/>
      <c r="W31" s="12"/>
      <c r="X31" s="11"/>
      <c r="Y31" s="11"/>
      <c r="Z31" s="25">
        <v>42506838</v>
      </c>
      <c r="AB31" s="14">
        <f t="shared" si="0"/>
        <v>100</v>
      </c>
      <c r="AC31" s="15" t="str">
        <f t="shared" si="1"/>
        <v>ОК</v>
      </c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25"/>
      <c r="R32" s="26"/>
      <c r="S32" s="11"/>
      <c r="T32" s="26"/>
      <c r="U32" s="11"/>
      <c r="V32" s="11"/>
      <c r="W32" s="20"/>
      <c r="X32" s="11"/>
      <c r="Y32" s="11"/>
      <c r="Z32" s="25">
        <v>42572154</v>
      </c>
      <c r="AB32" s="14">
        <f t="shared" si="0"/>
        <v>0</v>
      </c>
      <c r="AC32" s="15" t="str">
        <f t="shared" si="1"/>
        <v> </v>
      </c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25"/>
      <c r="R33" s="26"/>
      <c r="S33" s="11"/>
      <c r="T33" s="26"/>
      <c r="U33" s="11"/>
      <c r="V33" s="11"/>
      <c r="W33" s="20"/>
      <c r="X33" s="11"/>
      <c r="Y33" s="11"/>
      <c r="Z33" s="25">
        <v>42545314</v>
      </c>
      <c r="AB33" s="14">
        <f t="shared" si="0"/>
        <v>0</v>
      </c>
      <c r="AC33" s="15" t="str">
        <f t="shared" si="1"/>
        <v> </v>
      </c>
    </row>
    <row r="34" spans="2:29" s="13" customFormat="1" ht="12.75">
      <c r="B34" s="16">
        <v>22</v>
      </c>
      <c r="C34" s="17">
        <v>95.9702</v>
      </c>
      <c r="D34" s="17">
        <v>2.1483</v>
      </c>
      <c r="E34" s="17">
        <v>0.6908</v>
      </c>
      <c r="F34" s="17">
        <v>0.1131</v>
      </c>
      <c r="G34" s="17">
        <v>0.1125</v>
      </c>
      <c r="H34" s="17">
        <v>0.001</v>
      </c>
      <c r="I34" s="17">
        <v>0.0257</v>
      </c>
      <c r="J34" s="17">
        <v>0.0171</v>
      </c>
      <c r="K34" s="17">
        <v>0.0101</v>
      </c>
      <c r="L34" s="17">
        <v>0.0073</v>
      </c>
      <c r="M34" s="17">
        <v>0.7483</v>
      </c>
      <c r="N34" s="17">
        <v>0.1556</v>
      </c>
      <c r="O34" s="17">
        <v>0.6998</v>
      </c>
      <c r="P34" s="26">
        <v>34.28</v>
      </c>
      <c r="Q34" s="25">
        <v>8187</v>
      </c>
      <c r="R34" s="26">
        <v>37.99</v>
      </c>
      <c r="S34" s="11">
        <v>9074</v>
      </c>
      <c r="T34" s="26">
        <v>49.84</v>
      </c>
      <c r="U34" s="11">
        <v>-16.9</v>
      </c>
      <c r="V34" s="11"/>
      <c r="W34" s="20"/>
      <c r="X34" s="11"/>
      <c r="Y34" s="11"/>
      <c r="Z34" s="25">
        <v>41958632</v>
      </c>
      <c r="AB34" s="14">
        <f t="shared" si="0"/>
        <v>100.00000000000001</v>
      </c>
      <c r="AC34" s="15" t="str">
        <f t="shared" si="1"/>
        <v>ОК</v>
      </c>
    </row>
    <row r="35" spans="2:29" s="13" customFormat="1" ht="12.75">
      <c r="B35" s="16">
        <v>23</v>
      </c>
      <c r="C35" s="17">
        <v>95.8097</v>
      </c>
      <c r="D35" s="17">
        <v>2.2724</v>
      </c>
      <c r="E35" s="17">
        <v>0.717</v>
      </c>
      <c r="F35" s="17">
        <v>0.116</v>
      </c>
      <c r="G35" s="17">
        <v>0.1139</v>
      </c>
      <c r="H35" s="17">
        <v>0.0015</v>
      </c>
      <c r="I35" s="17">
        <v>0.0253</v>
      </c>
      <c r="J35" s="17">
        <v>0.0168</v>
      </c>
      <c r="K35" s="17">
        <v>0.0118</v>
      </c>
      <c r="L35" s="17">
        <v>0.0082</v>
      </c>
      <c r="M35" s="17">
        <v>0.7437</v>
      </c>
      <c r="N35" s="17">
        <v>0.1637</v>
      </c>
      <c r="O35" s="17">
        <v>0.701</v>
      </c>
      <c r="P35" s="26">
        <v>34.33</v>
      </c>
      <c r="Q35" s="25">
        <v>8200</v>
      </c>
      <c r="R35" s="26">
        <v>38.05</v>
      </c>
      <c r="S35" s="11">
        <v>9088</v>
      </c>
      <c r="T35" s="26">
        <v>49.87</v>
      </c>
      <c r="U35" s="11">
        <v>-17.1</v>
      </c>
      <c r="V35" s="11"/>
      <c r="W35" s="20"/>
      <c r="X35" s="11"/>
      <c r="Y35" s="11"/>
      <c r="Z35" s="25">
        <v>41499148</v>
      </c>
      <c r="AB35" s="14">
        <f t="shared" si="0"/>
        <v>100.00000000000001</v>
      </c>
      <c r="AC35" s="15" t="str">
        <f t="shared" si="1"/>
        <v>ОК</v>
      </c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25"/>
      <c r="R36" s="10"/>
      <c r="S36" s="11"/>
      <c r="T36" s="26"/>
      <c r="U36" s="10"/>
      <c r="V36" s="11"/>
      <c r="W36" s="20"/>
      <c r="X36" s="11"/>
      <c r="Y36" s="11"/>
      <c r="Z36" s="25">
        <v>41557322</v>
      </c>
      <c r="AB36" s="14">
        <f t="shared" si="0"/>
        <v>0</v>
      </c>
      <c r="AC36" s="15" t="str">
        <f t="shared" si="1"/>
        <v> </v>
      </c>
    </row>
    <row r="37" spans="2:29" s="13" customFormat="1" ht="12.75">
      <c r="B37" s="16">
        <v>25</v>
      </c>
      <c r="C37" s="17">
        <v>95.9245</v>
      </c>
      <c r="D37" s="17">
        <v>2.2078</v>
      </c>
      <c r="E37" s="17">
        <v>0.7009</v>
      </c>
      <c r="F37" s="17">
        <v>0.1151</v>
      </c>
      <c r="G37" s="17">
        <v>0.1142</v>
      </c>
      <c r="H37" s="17">
        <v>0.0013</v>
      </c>
      <c r="I37" s="17">
        <v>0.0258</v>
      </c>
      <c r="J37" s="17">
        <v>0.0176</v>
      </c>
      <c r="K37" s="17">
        <v>0.0127</v>
      </c>
      <c r="L37" s="17">
        <v>0.0094</v>
      </c>
      <c r="M37" s="17">
        <v>0.7322</v>
      </c>
      <c r="N37" s="17">
        <v>0.1385</v>
      </c>
      <c r="O37" s="17">
        <v>0.7002</v>
      </c>
      <c r="P37" s="26">
        <v>34.32</v>
      </c>
      <c r="Q37" s="25">
        <v>8197</v>
      </c>
      <c r="R37" s="26">
        <v>38.03</v>
      </c>
      <c r="S37" s="11">
        <v>9083</v>
      </c>
      <c r="T37" s="26">
        <v>49.89</v>
      </c>
      <c r="U37" s="11">
        <v>-17.6</v>
      </c>
      <c r="V37" s="11"/>
      <c r="W37" s="20"/>
      <c r="X37" s="11"/>
      <c r="Y37" s="11"/>
      <c r="Z37" s="25">
        <v>41443994</v>
      </c>
      <c r="AB37" s="14">
        <f t="shared" si="0"/>
        <v>100</v>
      </c>
      <c r="AC37" s="15" t="str">
        <f t="shared" si="1"/>
        <v>ОК</v>
      </c>
    </row>
    <row r="38" spans="2:29" s="13" customFormat="1" ht="12.75">
      <c r="B38" s="16">
        <v>26</v>
      </c>
      <c r="C38" s="17">
        <v>95.7828</v>
      </c>
      <c r="D38" s="17">
        <v>2.257</v>
      </c>
      <c r="E38" s="17">
        <v>0.72</v>
      </c>
      <c r="F38" s="17">
        <v>0.1141</v>
      </c>
      <c r="G38" s="17">
        <v>0.117</v>
      </c>
      <c r="H38" s="17">
        <v>0.0008</v>
      </c>
      <c r="I38" s="17">
        <v>0.0259</v>
      </c>
      <c r="J38" s="17">
        <v>0.0176</v>
      </c>
      <c r="K38" s="17">
        <v>0.012</v>
      </c>
      <c r="L38" s="17">
        <v>0.0079</v>
      </c>
      <c r="M38" s="17">
        <v>0.7774</v>
      </c>
      <c r="N38" s="17">
        <v>0.1675</v>
      </c>
      <c r="O38" s="17">
        <v>0.7012</v>
      </c>
      <c r="P38" s="26">
        <v>34.32</v>
      </c>
      <c r="Q38" s="25">
        <v>8197</v>
      </c>
      <c r="R38" s="26">
        <v>38.03</v>
      </c>
      <c r="S38" s="11">
        <v>9083</v>
      </c>
      <c r="T38" s="26">
        <v>49.84</v>
      </c>
      <c r="U38" s="11">
        <v>-17.9</v>
      </c>
      <c r="V38" s="11"/>
      <c r="W38" s="20"/>
      <c r="X38" s="11"/>
      <c r="Y38" s="11"/>
      <c r="Z38" s="25">
        <v>41774918</v>
      </c>
      <c r="AB38" s="14">
        <f t="shared" si="0"/>
        <v>100</v>
      </c>
      <c r="AC38" s="15" t="str">
        <f t="shared" si="1"/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25"/>
      <c r="R39" s="26"/>
      <c r="S39" s="11"/>
      <c r="T39" s="11"/>
      <c r="U39" s="10"/>
      <c r="V39" s="11"/>
      <c r="W39" s="20"/>
      <c r="X39" s="12"/>
      <c r="Y39" s="12"/>
      <c r="Z39" s="32">
        <v>41862606</v>
      </c>
      <c r="AB39" s="14">
        <f t="shared" si="0"/>
        <v>0</v>
      </c>
      <c r="AC39" s="15" t="str">
        <f t="shared" si="1"/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25"/>
      <c r="R40" s="26"/>
      <c r="S40" s="11"/>
      <c r="T40" s="11"/>
      <c r="U40" s="11"/>
      <c r="V40" s="11"/>
      <c r="W40" s="20"/>
      <c r="X40" s="12"/>
      <c r="Y40" s="12"/>
      <c r="Z40" s="25">
        <v>42101324</v>
      </c>
      <c r="AB40" s="14">
        <f t="shared" si="0"/>
        <v>0</v>
      </c>
      <c r="AC40" s="15" t="str">
        <f t="shared" si="1"/>
        <v> </v>
      </c>
    </row>
    <row r="41" spans="2:29" s="13" customFormat="1" ht="12.75">
      <c r="B41" s="16">
        <v>29</v>
      </c>
      <c r="C41" s="17">
        <v>95.5407</v>
      </c>
      <c r="D41" s="17">
        <v>2.4337</v>
      </c>
      <c r="E41" s="17">
        <v>0.7791</v>
      </c>
      <c r="F41" s="17">
        <v>0.124</v>
      </c>
      <c r="G41" s="17">
        <v>0.1234</v>
      </c>
      <c r="H41" s="17">
        <v>0.0013</v>
      </c>
      <c r="I41" s="17">
        <v>0.0263</v>
      </c>
      <c r="J41" s="17">
        <v>0.0182</v>
      </c>
      <c r="K41" s="17">
        <v>0.0114</v>
      </c>
      <c r="L41" s="17">
        <v>0.0078</v>
      </c>
      <c r="M41" s="17">
        <v>0.7523</v>
      </c>
      <c r="N41" s="17">
        <v>0.1818</v>
      </c>
      <c r="O41" s="17">
        <v>0.7033</v>
      </c>
      <c r="P41" s="26">
        <v>34.41</v>
      </c>
      <c r="Q41" s="25">
        <v>8219</v>
      </c>
      <c r="R41" s="26">
        <v>38.13</v>
      </c>
      <c r="S41" s="11">
        <v>9107</v>
      </c>
      <c r="T41" s="26">
        <v>49.9</v>
      </c>
      <c r="U41" s="10">
        <v>-16</v>
      </c>
      <c r="V41" s="11"/>
      <c r="W41" s="29"/>
      <c r="X41" s="12"/>
      <c r="Y41" s="12"/>
      <c r="Z41" s="25">
        <v>29706561</v>
      </c>
      <c r="AB41" s="14">
        <f t="shared" si="0"/>
        <v>100</v>
      </c>
      <c r="AC41" s="15" t="str">
        <f t="shared" si="1"/>
        <v>ОК</v>
      </c>
    </row>
    <row r="42" spans="2:29" s="13" customFormat="1" ht="12.75">
      <c r="B42" s="16">
        <v>30</v>
      </c>
      <c r="C42" s="17">
        <v>95.478</v>
      </c>
      <c r="D42" s="17">
        <v>2.4771</v>
      </c>
      <c r="E42" s="17">
        <v>0.7952</v>
      </c>
      <c r="F42" s="17">
        <v>0.1278</v>
      </c>
      <c r="G42" s="17">
        <v>0.1272</v>
      </c>
      <c r="H42" s="17">
        <v>0.0011</v>
      </c>
      <c r="I42" s="17">
        <v>0.0271</v>
      </c>
      <c r="J42" s="17">
        <v>0.0185</v>
      </c>
      <c r="K42" s="17">
        <v>0.0123</v>
      </c>
      <c r="L42" s="17">
        <v>0.0087</v>
      </c>
      <c r="M42" s="17">
        <v>0.7407</v>
      </c>
      <c r="N42" s="17">
        <v>0.1863</v>
      </c>
      <c r="O42" s="17">
        <v>0.7039</v>
      </c>
      <c r="P42" s="26">
        <v>34.44</v>
      </c>
      <c r="Q42" s="25">
        <v>8226</v>
      </c>
      <c r="R42" s="26">
        <v>38.17</v>
      </c>
      <c r="S42" s="11">
        <v>9117</v>
      </c>
      <c r="T42" s="26">
        <v>49.92</v>
      </c>
      <c r="U42" s="11">
        <v>-17.9</v>
      </c>
      <c r="V42" s="11"/>
      <c r="W42" s="20" t="s">
        <v>38</v>
      </c>
      <c r="X42" s="12"/>
      <c r="Y42" s="12"/>
      <c r="Z42" s="32">
        <v>24542835</v>
      </c>
      <c r="AB42" s="14">
        <f t="shared" si="0"/>
        <v>99.99999999999999</v>
      </c>
      <c r="AC42" s="15" t="str">
        <f t="shared" si="1"/>
        <v>ОК</v>
      </c>
    </row>
    <row r="43" spans="2:29" s="13" customFormat="1" ht="12.75">
      <c r="B43" s="16">
        <v>31</v>
      </c>
      <c r="C43" s="17">
        <v>95.4237</v>
      </c>
      <c r="D43" s="17">
        <v>2.5218</v>
      </c>
      <c r="E43" s="17">
        <v>0.8175</v>
      </c>
      <c r="F43" s="17">
        <v>0.129</v>
      </c>
      <c r="G43" s="17">
        <v>0.1293</v>
      </c>
      <c r="H43" s="17">
        <v>0.0014</v>
      </c>
      <c r="I43" s="17">
        <v>0.028</v>
      </c>
      <c r="J43" s="17">
        <v>0.0197</v>
      </c>
      <c r="K43" s="17">
        <v>0.0107</v>
      </c>
      <c r="L43" s="17">
        <v>0.0085</v>
      </c>
      <c r="M43" s="17">
        <v>0.73</v>
      </c>
      <c r="N43" s="17">
        <v>0.1804</v>
      </c>
      <c r="O43" s="17">
        <v>0.7044</v>
      </c>
      <c r="P43" s="26">
        <v>34.47</v>
      </c>
      <c r="Q43" s="25">
        <v>8233</v>
      </c>
      <c r="R43" s="10">
        <v>38.2</v>
      </c>
      <c r="S43" s="11">
        <v>9124</v>
      </c>
      <c r="T43" s="11">
        <v>49.95</v>
      </c>
      <c r="U43" s="11">
        <v>-15.5</v>
      </c>
      <c r="V43" s="11"/>
      <c r="W43" s="20"/>
      <c r="X43" s="12"/>
      <c r="Y43" s="12"/>
      <c r="Z43" s="32">
        <v>24810844</v>
      </c>
      <c r="AB43" s="14">
        <f t="shared" si="0"/>
        <v>100.00000000000001</v>
      </c>
      <c r="AC43" s="15" t="str">
        <f t="shared" si="1"/>
        <v>ОК</v>
      </c>
    </row>
    <row r="44" spans="2:29" s="13" customFormat="1" ht="12" customHeight="1">
      <c r="B44" s="49" t="s">
        <v>43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1"/>
      <c r="Z44" s="32">
        <v>1260005679</v>
      </c>
      <c r="AB44" s="14">
        <f t="shared" si="0"/>
        <v>0</v>
      </c>
      <c r="AC44" s="15" t="str">
        <f t="shared" si="1"/>
        <v> </v>
      </c>
    </row>
    <row r="45" spans="2:30" ht="12.7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0"/>
      <c r="Z45" s="19"/>
      <c r="AB45" s="5"/>
      <c r="AC45" s="6"/>
      <c r="AD45"/>
    </row>
    <row r="46" spans="3:25" ht="12.7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1"/>
    </row>
    <row r="47" spans="3:25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8"/>
      <c r="R47" s="18"/>
      <c r="S47" s="18"/>
      <c r="T47" s="18"/>
      <c r="U47" s="18"/>
      <c r="V47" s="18"/>
      <c r="W47" s="18"/>
      <c r="X47" s="18"/>
      <c r="Y47" s="18"/>
    </row>
    <row r="48" spans="3:20" ht="12.75">
      <c r="C48" s="23" t="s">
        <v>47</v>
      </c>
      <c r="D48" s="21"/>
      <c r="E48" s="21"/>
      <c r="F48" s="21"/>
      <c r="G48" s="21"/>
      <c r="H48" s="21"/>
      <c r="I48" s="21"/>
      <c r="J48" s="21"/>
      <c r="K48" s="21"/>
      <c r="L48" s="21" t="s">
        <v>46</v>
      </c>
      <c r="M48" s="21"/>
      <c r="N48" s="21"/>
      <c r="O48" s="21"/>
      <c r="P48" s="21"/>
      <c r="Q48" s="21"/>
      <c r="R48" s="21"/>
      <c r="S48" s="21" t="s">
        <v>45</v>
      </c>
      <c r="T48" s="21"/>
    </row>
    <row r="49" spans="3:22" ht="12.75">
      <c r="C49" s="1" t="s">
        <v>32</v>
      </c>
      <c r="L49" s="2" t="s">
        <v>0</v>
      </c>
      <c r="N49" s="2"/>
      <c r="P49" s="2" t="s">
        <v>1</v>
      </c>
      <c r="T49" s="2" t="s">
        <v>2</v>
      </c>
      <c r="U49" s="2"/>
      <c r="V49" s="2"/>
    </row>
    <row r="50" spans="3:20" ht="18" customHeight="1">
      <c r="C50" s="23" t="s">
        <v>48</v>
      </c>
      <c r="D50" s="24"/>
      <c r="E50" s="24"/>
      <c r="F50" s="24"/>
      <c r="G50" s="24"/>
      <c r="H50" s="24"/>
      <c r="I50" s="24"/>
      <c r="J50" s="24"/>
      <c r="K50" s="24"/>
      <c r="L50" s="24" t="s">
        <v>49</v>
      </c>
      <c r="M50" s="24"/>
      <c r="N50" s="24"/>
      <c r="O50" s="24"/>
      <c r="P50" s="24"/>
      <c r="Q50" s="24"/>
      <c r="R50" s="24"/>
      <c r="S50" s="21" t="s">
        <v>45</v>
      </c>
      <c r="T50" s="24"/>
    </row>
    <row r="51" spans="3:20" ht="11.25" customHeight="1">
      <c r="C51" s="1" t="s">
        <v>33</v>
      </c>
      <c r="G51" s="33"/>
      <c r="H51" s="33"/>
      <c r="I51" s="33"/>
      <c r="J51" s="33"/>
      <c r="K51" s="33"/>
      <c r="L51" s="2" t="s">
        <v>0</v>
      </c>
      <c r="M51" s="33"/>
      <c r="N51" s="33"/>
      <c r="O51" s="33"/>
      <c r="P51" s="2" t="s">
        <v>1</v>
      </c>
      <c r="Q51" s="33"/>
      <c r="R51" s="33"/>
      <c r="S51" s="33"/>
      <c r="T51" s="2" t="s">
        <v>2</v>
      </c>
    </row>
    <row r="52" spans="3:20" ht="18" customHeight="1">
      <c r="C52" s="23" t="s">
        <v>39</v>
      </c>
      <c r="D52" s="27"/>
      <c r="E52" s="28"/>
      <c r="F52" s="24"/>
      <c r="G52" s="24"/>
      <c r="H52" s="24"/>
      <c r="I52" s="24"/>
      <c r="J52" s="24"/>
      <c r="K52" s="24"/>
      <c r="L52" s="34" t="s">
        <v>41</v>
      </c>
      <c r="M52" s="34"/>
      <c r="N52" s="34"/>
      <c r="O52" s="24"/>
      <c r="P52" s="24"/>
      <c r="Q52" s="24"/>
      <c r="R52" s="24"/>
      <c r="S52" s="21" t="s">
        <v>45</v>
      </c>
      <c r="T52" s="24"/>
    </row>
    <row r="53" spans="3:22" ht="12.75">
      <c r="C53" s="1" t="s">
        <v>40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</sheetData>
  <sheetProtection/>
  <mergeCells count="35">
    <mergeCell ref="C10:C12"/>
    <mergeCell ref="R10:R12"/>
    <mergeCell ref="G10:G12"/>
    <mergeCell ref="O10:O12"/>
    <mergeCell ref="P10:P12"/>
    <mergeCell ref="H10:H12"/>
    <mergeCell ref="I10:I12"/>
    <mergeCell ref="D10:D12"/>
    <mergeCell ref="T10:T12"/>
    <mergeCell ref="Z9:Z12"/>
    <mergeCell ref="W9:W12"/>
    <mergeCell ref="X9:X12"/>
    <mergeCell ref="E10:E12"/>
    <mergeCell ref="J10:J12"/>
    <mergeCell ref="M10:M12"/>
    <mergeCell ref="B44:Y44"/>
    <mergeCell ref="O9:T9"/>
    <mergeCell ref="U9:U12"/>
    <mergeCell ref="Q10:Q12"/>
    <mergeCell ref="F10:F12"/>
    <mergeCell ref="S10:S12"/>
    <mergeCell ref="N10:N12"/>
    <mergeCell ref="V9:V12"/>
    <mergeCell ref="C9:N9"/>
    <mergeCell ref="Y9:Y12"/>
    <mergeCell ref="L52:N52"/>
    <mergeCell ref="B45:X45"/>
    <mergeCell ref="C46:X46"/>
    <mergeCell ref="K10:K12"/>
    <mergeCell ref="L10:L12"/>
    <mergeCell ref="W2:Z2"/>
    <mergeCell ref="C6:AB6"/>
    <mergeCell ref="B7:Z7"/>
    <mergeCell ref="B8:Z8"/>
    <mergeCell ref="B9:B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2016-08-02T08:00:21Z</cp:lastPrinted>
  <dcterms:created xsi:type="dcterms:W3CDTF">2010-01-29T08:37:16Z</dcterms:created>
  <dcterms:modified xsi:type="dcterms:W3CDTF">2016-09-08T09:54:51Z</dcterms:modified>
  <cp:category/>
  <cp:version/>
  <cp:contentType/>
  <cp:contentStatus/>
</cp:coreProperties>
</file>