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09-7" sheetId="1" r:id="rId1"/>
  </sheets>
  <externalReferences>
    <externalReference r:id="rId2"/>
  </externalReferences>
  <definedNames>
    <definedName name="_xlnm.Print_Area" localSheetId="0">'09-7'!$A$1:$Y$49</definedName>
  </definedNames>
  <calcPr calcId="145621"/>
</workbook>
</file>

<file path=xl/calcChain.xml><?xml version="1.0" encoding="utf-8"?>
<calcChain xmlns="http://schemas.openxmlformats.org/spreadsheetml/2006/main">
  <c r="X46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<sst xmlns="http://schemas.openxmlformats.org/spreadsheetml/2006/main" count="61" uniqueCount="61">
  <si>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</si>
  <si>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</si>
  <si>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</si>
  <si>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</si>
  <si>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</si>
  <si>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</si>
  <si>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</si>
  <si>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ПАТ "УКРТРАНСГАЗ", філія УМГ "КИЇВТРАНСГАЗ",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</si>
  <si>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по газопроводам Дашава-Київ (ДК), лупінг Київ-Захід України 2 (лупінг КЗУ-2)</t>
  </si>
  <si>
    <t>( ГРС Сквира, ГРС Антонів, ГРС Єрчики, ГРС Шамраївка, ГРС Володарка)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</si>
  <si>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</si>
  <si>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</si>
  <si>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</si>
  <si>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</si>
  <si>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</si>
  <si>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</si>
  <si>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</si>
  <si>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</si>
  <si>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</si>
  <si>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</si>
  <si>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</si>
  <si>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</si>
  <si>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</si>
  <si>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</si>
  <si>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</si>
  <si>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</si>
  <si>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</si>
  <si>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</si>
  <si>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</si>
  <si>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</si>
  <si>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</si>
  <si>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</si>
  <si>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</si>
  <si>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</si>
  <si>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</si>
  <si>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</si>
  <si>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</si>
  <si>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</si>
  <si>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</si>
  <si>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</si>
  <si>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</si>
  <si>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</si>
  <si>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</si>
  <si>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</si>
  <si>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</si>
  <si>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</si>
  <si>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</si>
  <si>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</si>
  <si>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</si>
  <si>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</si>
  <si>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</si>
  <si>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</si>
  <si>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</si>
  <si>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</si>
  <si>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</si>
  <si>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</si>
  <si>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</si>
  <si>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Начальник Бердичівського ЛВУ МГ</t>
  </si>
  <si>
    <t xml:space="preserve">Лохман В.В. </t>
  </si>
  <si>
    <t>В.О.Завідувача ВХАЛ</t>
  </si>
  <si>
    <t>Лохман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</si>
</sst>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45" fillId="0" borderId="0"/>
    <xf numFmtId="0" fontId="41" fillId="0" borderId="0"/>
    <xf numFmtId="0" fontId="41" fillId="0" borderId="0"/>
  </cellStyleXfs>
  <cellXfs count="8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0" fontId="22" fillId="0" borderId="3" xfId="1" applyFont="1" applyBorder="1" applyAlignment="1">
      <alignment horizontal="center" vertical="center" textRotation="90" wrapText="1"/>
    </xf>
    <xf numFmtId="165" fontId="22" fillId="0" borderId="2" xfId="1" applyNumberFormat="1" applyFont="1" applyBorder="1" applyAlignment="1">
      <alignment horizontal="center" vertical="center" textRotation="90" wrapText="1"/>
    </xf>
    <xf numFmtId="0" fontId="17" fillId="0" borderId="4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17" fillId="0" borderId="5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vertical="center" textRotation="90" wrapText="1"/>
    </xf>
    <xf numFmtId="0" fontId="22" fillId="0" borderId="6" xfId="1" applyFont="1" applyBorder="1" applyAlignment="1">
      <alignment horizontal="center" vertical="center" textRotation="90" wrapText="1"/>
    </xf>
    <xf numFmtId="17" fontId="22" fillId="0" borderId="7" xfId="1" applyNumberFormat="1" applyFont="1" applyBorder="1" applyAlignment="1">
      <alignment horizontal="center" vertical="center" wrapText="1"/>
    </xf>
    <xf numFmtId="17" fontId="22" fillId="0" borderId="8" xfId="1" applyNumberFormat="1" applyFont="1" applyBorder="1" applyAlignment="1">
      <alignment horizontal="center" vertical="center" wrapText="1"/>
    </xf>
    <xf numFmtId="17" fontId="22" fillId="0" borderId="9" xfId="1" applyNumberFormat="1" applyFont="1" applyBorder="1" applyAlignment="1">
      <alignment horizontal="center" vertical="center" wrapText="1"/>
    </xf>
    <xf numFmtId="17" fontId="27" fillId="0" borderId="8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textRotation="90" wrapText="1"/>
    </xf>
    <xf numFmtId="166" fontId="31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2" fontId="31" fillId="0" borderId="2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168" fontId="31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/>
    <xf numFmtId="165" fontId="31" fillId="0" borderId="2" xfId="1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/>
    </xf>
    <xf numFmtId="166" fontId="31" fillId="2" borderId="2" xfId="1" applyNumberFormat="1" applyFont="1" applyFill="1" applyBorder="1" applyAlignment="1">
      <alignment horizontal="center" vertical="center" wrapText="1"/>
    </xf>
    <xf numFmtId="0" fontId="2" fillId="2" borderId="2" xfId="1" applyFill="1" applyBorder="1"/>
    <xf numFmtId="168" fontId="31" fillId="2" borderId="2" xfId="1" applyNumberFormat="1" applyFont="1" applyFill="1" applyBorder="1" applyAlignment="1">
      <alignment horizontal="center" vertical="center" wrapText="1"/>
    </xf>
    <xf numFmtId="1" fontId="31" fillId="2" borderId="2" xfId="1" applyNumberFormat="1" applyFont="1" applyFill="1" applyBorder="1" applyAlignment="1">
      <alignment horizontal="center" vertical="center" wrapText="1"/>
    </xf>
    <xf numFmtId="165" fontId="32" fillId="2" borderId="2" xfId="1" applyNumberFormat="1" applyFont="1" applyFill="1" applyBorder="1"/>
    <xf numFmtId="167" fontId="31" fillId="2" borderId="2" xfId="1" applyNumberFormat="1" applyFont="1" applyFill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/>
    </xf>
    <xf numFmtId="0" fontId="2" fillId="0" borderId="2" xfId="1" applyBorder="1"/>
    <xf numFmtId="166" fontId="34" fillId="0" borderId="10" xfId="1" applyNumberFormat="1" applyFont="1" applyBorder="1" applyAlignment="1">
      <alignment horizontal="right" vertical="center" wrapText="1"/>
    </xf>
    <xf numFmtId="166" fontId="34" fillId="0" borderId="11" xfId="1" applyNumberFormat="1" applyFont="1" applyBorder="1" applyAlignment="1">
      <alignment horizontal="right" vertical="center" wrapText="1"/>
    </xf>
    <xf numFmtId="166" fontId="34" fillId="0" borderId="12" xfId="1" applyNumberFormat="1" applyFont="1" applyBorder="1" applyAlignment="1">
      <alignment horizontal="right" vertical="center" wrapText="1"/>
    </xf>
    <xf numFmtId="165" fontId="35" fillId="0" borderId="10" xfId="1" applyNumberFormat="1" applyFont="1" applyBorder="1" applyAlignment="1">
      <alignment horizontal="right" vertical="center"/>
    </xf>
    <xf numFmtId="165" fontId="35" fillId="0" borderId="12" xfId="1" applyNumberFormat="1" applyFont="1" applyBorder="1" applyAlignment="1">
      <alignment horizontal="right" vertical="center"/>
    </xf>
    <xf numFmtId="166" fontId="17" fillId="0" borderId="0" xfId="1" applyNumberFormat="1" applyFont="1" applyBorder="1" applyAlignment="1">
      <alignment horizontal="center" wrapText="1"/>
    </xf>
    <xf numFmtId="165" fontId="17" fillId="0" borderId="5" xfId="1" applyNumberFormat="1" applyFont="1" applyBorder="1" applyAlignment="1">
      <alignment horizontal="right" wrapText="1"/>
    </xf>
    <xf numFmtId="0" fontId="17" fillId="0" borderId="5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168" fontId="17" fillId="0" borderId="0" xfId="1" applyNumberFormat="1" applyFont="1" applyBorder="1" applyAlignment="1">
      <alignment horizontal="center" wrapText="1"/>
    </xf>
    <xf numFmtId="1" fontId="17" fillId="0" borderId="5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left" wrapText="1"/>
    </xf>
    <xf numFmtId="0" fontId="17" fillId="0" borderId="0" xfId="1" applyFont="1" applyAlignment="1"/>
    <xf numFmtId="166" fontId="17" fillId="0" borderId="13" xfId="1" applyNumberFormat="1" applyFont="1" applyBorder="1" applyAlignment="1">
      <alignment horizontal="right"/>
    </xf>
    <xf numFmtId="17" fontId="17" fillId="0" borderId="13" xfId="1" applyNumberFormat="1" applyFont="1" applyBorder="1" applyAlignment="1">
      <alignment horizontal="center" wrapText="1"/>
    </xf>
    <xf numFmtId="165" fontId="17" fillId="0" borderId="13" xfId="1" applyNumberFormat="1" applyFont="1" applyBorder="1" applyAlignment="1">
      <alignment horizontal="left" wrapText="1"/>
    </xf>
    <xf numFmtId="165" fontId="17" fillId="0" borderId="5" xfId="1" applyNumberFormat="1" applyFont="1" applyBorder="1" applyAlignment="1">
      <alignment wrapText="1"/>
    </xf>
    <xf numFmtId="166" fontId="36" fillId="0" borderId="0" xfId="1" applyNumberFormat="1" applyFont="1" applyBorder="1" applyAlignment="1">
      <alignment horizontal="right" vertical="center" wrapText="1"/>
    </xf>
    <xf numFmtId="166" fontId="36" fillId="0" borderId="0" xfId="1" applyNumberFormat="1" applyFont="1" applyBorder="1" applyAlignment="1">
      <alignment vertical="center" wrapText="1"/>
    </xf>
    <xf numFmtId="166" fontId="36" fillId="0" borderId="0" xfId="1" applyNumberFormat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8" fillId="0" borderId="0" xfId="1" applyFont="1" applyBorder="1"/>
    <xf numFmtId="166" fontId="39" fillId="0" borderId="0" xfId="1" applyNumberFormat="1" applyFont="1" applyBorder="1" applyAlignment="1">
      <alignment vertical="center" wrapText="1"/>
    </xf>
    <xf numFmtId="0" fontId="18" fillId="0" borderId="0" xfId="1" applyFont="1"/>
    <xf numFmtId="0" fontId="40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8&#1057;&#1045;&#1056;&#1055;&#1045;&#1053;&#1068;/&#1057;&#1045;&#1056;&#1055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.t.ros(ГРС)"/>
      <sheetName val="T.t.ros"/>
      <sheetName val="розрахунок для ПАТ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паспорт газу(14)"/>
      <sheetName val="ВІН2"/>
      <sheetName val="жит2"/>
      <sheetName val="КИЇ2"/>
      <sheetName val="ХМ2"/>
      <sheetName val="палив.газ(1)"/>
      <sheetName val="09-7"/>
      <sheetName val="05-2"/>
      <sheetName val="21-1"/>
      <sheetName val="01-1"/>
      <sheetName val="пал.газ КС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>
        <row r="1">
          <cell r="D1">
            <v>8</v>
          </cell>
          <cell r="L1">
            <v>42583</v>
          </cell>
          <cell r="N1">
            <v>42613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7"/>
  <sheetViews>
    <sheetView tabSelected="1" view="pageBreakPreview" zoomScale="115" zoomScaleNormal="100" zoomScaleSheetLayoutView="115" workbookViewId="0">
      <selection activeCell="O48" sqref="O48:W48"/>
    </sheetView>
  </sheetViews>
  <sheetFormatPr defaultRowHeight="15" x14ac:dyDescent="0.25"/>
  <cols>
    <col min="1" max="1" width="7.85546875" style="1" customWidth="1"/>
    <col min="2" max="2" width="6.425781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14" width="5.85546875" style="1" customWidth="1"/>
    <col min="15" max="15" width="6.42578125" style="1" customWidth="1"/>
    <col min="16" max="16" width="5.85546875" style="1" customWidth="1"/>
    <col min="17" max="17" width="6.42578125" style="1" customWidth="1"/>
    <col min="18" max="18" width="5.85546875" style="1" customWidth="1"/>
    <col min="19" max="19" width="6.42578125" style="1" customWidth="1"/>
    <col min="20" max="24" width="5.85546875" style="1" customWidth="1"/>
    <col min="25" max="25" width="7.28515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J5" s="4"/>
      <c r="K5" s="4"/>
      <c r="L5" s="4"/>
      <c r="M5" s="4"/>
      <c r="N5" s="4"/>
      <c r="O5" s="4"/>
      <c r="P5" s="4"/>
      <c r="Q5" s="4"/>
      <c r="R5" s="11"/>
      <c r="S5" s="12"/>
      <c r="T5" s="12"/>
      <c r="U5" s="12"/>
      <c r="V5" s="12"/>
      <c r="W5" s="12"/>
      <c r="X5" s="13"/>
      <c r="Y5" s="4"/>
    </row>
    <row r="6" spans="1:25" ht="18.75" customHeight="1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>
        <f>[1]Додаток1!D1</f>
        <v>8</v>
      </c>
      <c r="T6" s="16"/>
      <c r="U6" s="16"/>
      <c r="V6" s="16"/>
      <c r="W6" s="16"/>
      <c r="X6" s="16"/>
      <c r="Y6" s="4"/>
    </row>
    <row r="7" spans="1:25" ht="11.25" customHeight="1" x14ac:dyDescent="0.25"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1"/>
    </row>
    <row r="8" spans="1:25" ht="11.25" customHeight="1" x14ac:dyDescent="0.25">
      <c r="B8" s="19"/>
      <c r="C8" s="19"/>
      <c r="D8" s="19"/>
      <c r="E8" s="19"/>
      <c r="F8" s="20" t="s">
        <v>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8"/>
      <c r="Y8" s="11"/>
    </row>
    <row r="9" spans="1:25" ht="13.5" customHeight="1" x14ac:dyDescent="0.25">
      <c r="C9" s="21"/>
      <c r="D9" s="18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V9" s="23"/>
      <c r="W9" s="18"/>
      <c r="X9" s="18"/>
      <c r="Y9" s="11"/>
    </row>
    <row r="10" spans="1:25" ht="14.25" customHeight="1" x14ac:dyDescent="0.25">
      <c r="A10" s="24"/>
      <c r="B10" s="24"/>
      <c r="C10" s="24"/>
      <c r="D10" s="24"/>
      <c r="E10" s="24"/>
      <c r="F10" s="24"/>
      <c r="G10" s="25" t="s">
        <v>10</v>
      </c>
      <c r="H10" s="25"/>
      <c r="I10" s="25"/>
      <c r="J10" s="26">
        <f>[1]Додаток1!L1</f>
        <v>42583</v>
      </c>
      <c r="K10" s="26"/>
      <c r="L10" s="26"/>
      <c r="M10" s="26"/>
      <c r="N10" s="27" t="s">
        <v>11</v>
      </c>
      <c r="O10" s="26">
        <f>[1]Додаток1!N1</f>
        <v>42613</v>
      </c>
      <c r="P10" s="26"/>
      <c r="Q10" s="26"/>
      <c r="R10" s="26"/>
      <c r="S10" s="28"/>
      <c r="T10" s="29"/>
      <c r="U10" s="29"/>
      <c r="V10" s="29"/>
      <c r="W10" s="29"/>
      <c r="X10" s="29"/>
      <c r="Y10" s="11"/>
    </row>
    <row r="11" spans="1:25" ht="6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1"/>
    </row>
    <row r="12" spans="1:25" ht="25.5" customHeight="1" x14ac:dyDescent="0.25">
      <c r="A12" s="31" t="s">
        <v>12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1" t="s">
        <v>14</v>
      </c>
      <c r="O12" s="32" t="s">
        <v>15</v>
      </c>
      <c r="P12" s="32"/>
      <c r="Q12" s="32"/>
      <c r="R12" s="32"/>
      <c r="S12" s="33" t="s">
        <v>16</v>
      </c>
      <c r="T12" s="32" t="s">
        <v>17</v>
      </c>
      <c r="U12" s="32"/>
      <c r="V12" s="34" t="s">
        <v>18</v>
      </c>
      <c r="W12" s="34" t="s">
        <v>19</v>
      </c>
      <c r="X12" s="34" t="s">
        <v>20</v>
      </c>
      <c r="Y12" s="35" t="s">
        <v>21</v>
      </c>
    </row>
    <row r="13" spans="1:25" ht="44.25" customHeight="1" x14ac:dyDescent="0.25">
      <c r="A13" s="31"/>
      <c r="B13" s="36" t="s">
        <v>22</v>
      </c>
      <c r="C13" s="37" t="s">
        <v>23</v>
      </c>
      <c r="D13" s="38" t="s">
        <v>24</v>
      </c>
      <c r="E13" s="37" t="s">
        <v>25</v>
      </c>
      <c r="F13" s="38" t="s">
        <v>26</v>
      </c>
      <c r="G13" s="37" t="s">
        <v>27</v>
      </c>
      <c r="H13" s="38" t="s">
        <v>28</v>
      </c>
      <c r="I13" s="37" t="s">
        <v>29</v>
      </c>
      <c r="J13" s="38" t="s">
        <v>30</v>
      </c>
      <c r="K13" s="37" t="s">
        <v>31</v>
      </c>
      <c r="L13" s="38" t="s">
        <v>32</v>
      </c>
      <c r="M13" s="36" t="s">
        <v>33</v>
      </c>
      <c r="N13" s="31"/>
      <c r="O13" s="39" t="s">
        <v>34</v>
      </c>
      <c r="P13" s="39" t="s">
        <v>35</v>
      </c>
      <c r="Q13" s="39" t="s">
        <v>36</v>
      </c>
      <c r="R13" s="39" t="s">
        <v>37</v>
      </c>
      <c r="S13" s="33"/>
      <c r="T13" s="33" t="s">
        <v>38</v>
      </c>
      <c r="U13" s="33" t="s">
        <v>39</v>
      </c>
      <c r="V13" s="40"/>
      <c r="W13" s="40"/>
      <c r="X13" s="40"/>
      <c r="Y13" s="35"/>
    </row>
    <row r="14" spans="1:25" ht="15.75" customHeight="1" x14ac:dyDescent="0.25">
      <c r="A14" s="31"/>
      <c r="B14" s="41" t="s">
        <v>40</v>
      </c>
      <c r="C14" s="42" t="s">
        <v>41</v>
      </c>
      <c r="D14" s="43" t="s">
        <v>42</v>
      </c>
      <c r="E14" s="42" t="s">
        <v>43</v>
      </c>
      <c r="F14" s="43" t="s">
        <v>44</v>
      </c>
      <c r="G14" s="44" t="s">
        <v>45</v>
      </c>
      <c r="H14" s="43" t="s">
        <v>46</v>
      </c>
      <c r="I14" s="42" t="s">
        <v>47</v>
      </c>
      <c r="J14" s="43" t="s">
        <v>48</v>
      </c>
      <c r="K14" s="42" t="s">
        <v>49</v>
      </c>
      <c r="L14" s="43" t="s">
        <v>50</v>
      </c>
      <c r="M14" s="41" t="s">
        <v>51</v>
      </c>
      <c r="N14" s="31"/>
      <c r="O14" s="45" t="s">
        <v>52</v>
      </c>
      <c r="P14" s="45"/>
      <c r="Q14" s="45"/>
      <c r="R14" s="45"/>
      <c r="S14" s="45"/>
      <c r="T14" s="33"/>
      <c r="U14" s="33"/>
      <c r="V14" s="46"/>
      <c r="W14" s="46"/>
      <c r="X14" s="46"/>
      <c r="Y14" s="35"/>
    </row>
    <row r="15" spans="1:25" ht="15.75" customHeight="1" x14ac:dyDescent="0.25">
      <c r="A15" s="47">
        <v>42583</v>
      </c>
      <c r="B15" s="48">
        <v>89.7667</v>
      </c>
      <c r="C15" s="48">
        <v>5.0019999999999998</v>
      </c>
      <c r="D15" s="48">
        <v>1.1879999999999999</v>
      </c>
      <c r="E15" s="48">
        <v>0.1215</v>
      </c>
      <c r="F15" s="48">
        <v>0.19850000000000001</v>
      </c>
      <c r="G15" s="48">
        <v>2.5999999999999999E-3</v>
      </c>
      <c r="H15" s="48">
        <v>4.7300000000000002E-2</v>
      </c>
      <c r="I15" s="48">
        <v>3.6999999999999998E-2</v>
      </c>
      <c r="J15" s="48">
        <v>2.8199999999999999E-2</v>
      </c>
      <c r="K15" s="48">
        <v>9.7000000000000003E-3</v>
      </c>
      <c r="L15" s="48">
        <v>1.6778</v>
      </c>
      <c r="M15" s="48">
        <v>1.9208000000000001</v>
      </c>
      <c r="N15" s="48">
        <v>0.754</v>
      </c>
      <c r="O15" s="49">
        <v>34.611699999999999</v>
      </c>
      <c r="P15" s="50">
        <v>8267</v>
      </c>
      <c r="Q15" s="49">
        <v>38.331099999999999</v>
      </c>
      <c r="R15" s="50">
        <v>9155</v>
      </c>
      <c r="S15" s="49">
        <v>48.447000000000003</v>
      </c>
      <c r="T15" s="51">
        <v>-8.5</v>
      </c>
      <c r="U15" s="51">
        <v>-5.6</v>
      </c>
      <c r="V15" s="50"/>
      <c r="W15" s="51"/>
      <c r="X15" s="51"/>
      <c r="Y15" s="52">
        <v>18.817</v>
      </c>
    </row>
    <row r="16" spans="1:25" ht="15.75" customHeight="1" x14ac:dyDescent="0.25">
      <c r="A16" s="47">
        <v>42584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0"/>
      <c r="Q16" s="48"/>
      <c r="R16" s="50"/>
      <c r="S16" s="48"/>
      <c r="T16" s="51">
        <v>-8.6</v>
      </c>
      <c r="U16" s="51">
        <v>-5</v>
      </c>
      <c r="V16" s="53"/>
      <c r="W16" s="51"/>
      <c r="X16" s="51"/>
      <c r="Y16" s="52">
        <v>18.498999999999999</v>
      </c>
    </row>
    <row r="17" spans="1:25" ht="15.75" customHeight="1" x14ac:dyDescent="0.25">
      <c r="A17" s="47">
        <v>42585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0"/>
      <c r="Q17" s="48"/>
      <c r="R17" s="50"/>
      <c r="S17" s="48"/>
      <c r="T17" s="51">
        <v>-8.5</v>
      </c>
      <c r="U17" s="51">
        <v>-5.9</v>
      </c>
      <c r="V17" s="50"/>
      <c r="W17" s="51"/>
      <c r="X17" s="51"/>
      <c r="Y17" s="52">
        <v>20.231000000000002</v>
      </c>
    </row>
    <row r="18" spans="1:25" ht="15.75" customHeight="1" x14ac:dyDescent="0.25">
      <c r="A18" s="47">
        <v>42586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0"/>
      <c r="Q18" s="48"/>
      <c r="R18" s="50"/>
      <c r="S18" s="48"/>
      <c r="T18" s="51">
        <v>-8.8000000000000007</v>
      </c>
      <c r="U18" s="51">
        <v>-7.9</v>
      </c>
      <c r="V18" s="50"/>
      <c r="W18" s="54"/>
      <c r="X18" s="54"/>
      <c r="Y18" s="52">
        <v>21.279</v>
      </c>
    </row>
    <row r="19" spans="1:25" ht="15.75" customHeight="1" x14ac:dyDescent="0.25">
      <c r="A19" s="47">
        <v>42587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0"/>
      <c r="Q19" s="48"/>
      <c r="R19" s="50"/>
      <c r="S19" s="48"/>
      <c r="T19" s="51">
        <v>-8.6</v>
      </c>
      <c r="U19" s="51">
        <v>-7.6</v>
      </c>
      <c r="V19" s="50"/>
      <c r="W19" s="51"/>
      <c r="X19" s="51"/>
      <c r="Y19" s="52">
        <v>19.331</v>
      </c>
    </row>
    <row r="20" spans="1:25" ht="15.75" customHeight="1" x14ac:dyDescent="0.25">
      <c r="A20" s="55">
        <v>42588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7"/>
      <c r="V20" s="58"/>
      <c r="W20" s="57"/>
      <c r="X20" s="57"/>
      <c r="Y20" s="59">
        <v>18.527999999999999</v>
      </c>
    </row>
    <row r="21" spans="1:25" ht="15.75" customHeight="1" x14ac:dyDescent="0.25">
      <c r="A21" s="55">
        <v>42589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8"/>
      <c r="Q21" s="60"/>
      <c r="R21" s="58"/>
      <c r="S21" s="60"/>
      <c r="T21" s="57"/>
      <c r="U21" s="57"/>
      <c r="V21" s="58"/>
      <c r="W21" s="57"/>
      <c r="X21" s="57"/>
      <c r="Y21" s="59">
        <v>21.405000000000001</v>
      </c>
    </row>
    <row r="22" spans="1:25" ht="15.75" customHeight="1" x14ac:dyDescent="0.25">
      <c r="A22" s="47">
        <v>42590</v>
      </c>
      <c r="B22" s="48">
        <v>89.403899999999993</v>
      </c>
      <c r="C22" s="48">
        <v>5.0271999999999997</v>
      </c>
      <c r="D22" s="48">
        <v>1.2574000000000001</v>
      </c>
      <c r="E22" s="48">
        <v>0.1298</v>
      </c>
      <c r="F22" s="48">
        <v>0.21659999999999999</v>
      </c>
      <c r="G22" s="48">
        <v>4.1000000000000003E-3</v>
      </c>
      <c r="H22" s="48">
        <v>5.6599999999999998E-2</v>
      </c>
      <c r="I22" s="48">
        <v>4.7699999999999999E-2</v>
      </c>
      <c r="J22" s="48">
        <v>7.3300000000000004E-2</v>
      </c>
      <c r="K22" s="48">
        <v>6.7999999999999996E-3</v>
      </c>
      <c r="L22" s="48">
        <v>1.8346</v>
      </c>
      <c r="M22" s="48">
        <v>1.9418</v>
      </c>
      <c r="N22" s="48">
        <v>0.75509999999999999</v>
      </c>
      <c r="O22" s="49">
        <v>34.613</v>
      </c>
      <c r="P22" s="50">
        <v>8267</v>
      </c>
      <c r="Q22" s="49">
        <v>38.331000000000003</v>
      </c>
      <c r="R22" s="50">
        <v>9155</v>
      </c>
      <c r="S22" s="49">
        <v>48.411000000000001</v>
      </c>
      <c r="T22" s="51">
        <v>-7.9</v>
      </c>
      <c r="U22" s="51">
        <v>-6.7</v>
      </c>
      <c r="V22" s="50"/>
      <c r="W22" s="61"/>
      <c r="X22" s="61"/>
      <c r="Y22" s="52">
        <v>22.065999999999999</v>
      </c>
    </row>
    <row r="23" spans="1:25" ht="15.75" customHeight="1" x14ac:dyDescent="0.25">
      <c r="A23" s="47">
        <v>42591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0"/>
      <c r="Q23" s="48"/>
      <c r="R23" s="50"/>
      <c r="S23" s="48"/>
      <c r="T23" s="51">
        <v>-7.8</v>
      </c>
      <c r="U23" s="51">
        <v>-6.3</v>
      </c>
      <c r="V23" s="50"/>
      <c r="W23" s="51"/>
      <c r="X23" s="51"/>
      <c r="Y23" s="52">
        <v>19.655999999999999</v>
      </c>
    </row>
    <row r="24" spans="1:25" ht="15.75" customHeight="1" x14ac:dyDescent="0.25">
      <c r="A24" s="47">
        <v>42592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0"/>
      <c r="Q24" s="48"/>
      <c r="R24" s="50"/>
      <c r="S24" s="48"/>
      <c r="T24" s="51">
        <v>-8</v>
      </c>
      <c r="U24" s="51">
        <v>-6</v>
      </c>
      <c r="V24" s="50"/>
      <c r="W24" s="51"/>
      <c r="X24" s="51"/>
      <c r="Y24" s="52">
        <v>20.555</v>
      </c>
    </row>
    <row r="25" spans="1:25" ht="15.75" customHeight="1" x14ac:dyDescent="0.25">
      <c r="A25" s="47">
        <v>42593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51">
        <v>-7.8</v>
      </c>
      <c r="U25" s="51">
        <v>-5.7</v>
      </c>
      <c r="V25" s="50" t="s">
        <v>53</v>
      </c>
      <c r="W25" s="61" t="s">
        <v>54</v>
      </c>
      <c r="X25" s="61" t="s">
        <v>55</v>
      </c>
      <c r="Y25" s="52">
        <v>20.79</v>
      </c>
    </row>
    <row r="26" spans="1:25" ht="15.75" customHeight="1" x14ac:dyDescent="0.25">
      <c r="A26" s="47">
        <v>42594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50"/>
      <c r="Q26" s="48"/>
      <c r="R26" s="50"/>
      <c r="S26" s="48"/>
      <c r="T26" s="51">
        <v>-7.6</v>
      </c>
      <c r="U26" s="51">
        <v>-5.9</v>
      </c>
      <c r="V26" s="50"/>
      <c r="W26" s="51"/>
      <c r="X26" s="51"/>
      <c r="Y26" s="52">
        <v>21.85</v>
      </c>
    </row>
    <row r="27" spans="1:25" ht="15.75" customHeight="1" x14ac:dyDescent="0.25">
      <c r="A27" s="55">
        <v>42595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58"/>
      <c r="Q27" s="60"/>
      <c r="R27" s="58"/>
      <c r="S27" s="60"/>
      <c r="T27" s="57"/>
      <c r="U27" s="57"/>
      <c r="V27" s="58"/>
      <c r="W27" s="57"/>
      <c r="X27" s="57"/>
      <c r="Y27" s="59">
        <v>22.457000000000001</v>
      </c>
    </row>
    <row r="28" spans="1:25" ht="15.75" customHeight="1" x14ac:dyDescent="0.25">
      <c r="A28" s="55">
        <v>42596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58"/>
      <c r="Q28" s="60"/>
      <c r="R28" s="58"/>
      <c r="S28" s="60"/>
      <c r="T28" s="57"/>
      <c r="U28" s="57"/>
      <c r="V28" s="58"/>
      <c r="W28" s="57"/>
      <c r="X28" s="57"/>
      <c r="Y28" s="59">
        <v>20.544</v>
      </c>
    </row>
    <row r="29" spans="1:25" ht="15.75" customHeight="1" x14ac:dyDescent="0.25">
      <c r="A29" s="47">
        <v>42597</v>
      </c>
      <c r="B29" s="48">
        <v>89.956299999999999</v>
      </c>
      <c r="C29" s="48">
        <v>4.9124999999999996</v>
      </c>
      <c r="D29" s="48">
        <v>1.1020000000000001</v>
      </c>
      <c r="E29" s="48">
        <v>0.11840000000000001</v>
      </c>
      <c r="F29" s="48">
        <v>0.18659999999999999</v>
      </c>
      <c r="G29" s="48">
        <v>1.2999999999999999E-3</v>
      </c>
      <c r="H29" s="48">
        <v>3.6200000000000003E-2</v>
      </c>
      <c r="I29" s="48">
        <v>2.76E-2</v>
      </c>
      <c r="J29" s="48">
        <v>2.3199999999999998E-2</v>
      </c>
      <c r="K29" s="48">
        <v>9.1999999999999998E-3</v>
      </c>
      <c r="L29" s="48">
        <v>1.6792</v>
      </c>
      <c r="M29" s="48">
        <v>1.9475</v>
      </c>
      <c r="N29" s="48">
        <v>0.74939999999999996</v>
      </c>
      <c r="O29" s="49">
        <v>34.426000000000002</v>
      </c>
      <c r="P29" s="50">
        <v>8222</v>
      </c>
      <c r="Q29" s="49">
        <v>38.134999999999998</v>
      </c>
      <c r="R29" s="50">
        <v>9108</v>
      </c>
      <c r="S29" s="49">
        <v>48.347000000000001</v>
      </c>
      <c r="T29" s="51">
        <v>-7</v>
      </c>
      <c r="U29" s="51">
        <v>-4.9000000000000004</v>
      </c>
      <c r="V29" s="50"/>
      <c r="W29" s="51"/>
      <c r="X29" s="51"/>
      <c r="Y29" s="52">
        <v>16.183</v>
      </c>
    </row>
    <row r="30" spans="1:25" ht="15.75" customHeight="1" x14ac:dyDescent="0.25">
      <c r="A30" s="47">
        <v>42598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51">
        <v>-7.5</v>
      </c>
      <c r="U30" s="51">
        <v>-5.5</v>
      </c>
      <c r="V30" s="50"/>
      <c r="W30" s="51"/>
      <c r="X30" s="51"/>
      <c r="Y30" s="52">
        <v>22.154</v>
      </c>
    </row>
    <row r="31" spans="1:25" ht="15.75" customHeight="1" x14ac:dyDescent="0.25">
      <c r="A31" s="47">
        <v>42599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/>
      <c r="Q31" s="48"/>
      <c r="R31" s="50"/>
      <c r="S31" s="48"/>
      <c r="T31" s="51">
        <v>-8.8000000000000007</v>
      </c>
      <c r="U31" s="51">
        <v>-7</v>
      </c>
      <c r="V31" s="50"/>
      <c r="W31" s="51"/>
      <c r="X31" s="51"/>
      <c r="Y31" s="52">
        <v>20.917999999999999</v>
      </c>
    </row>
    <row r="32" spans="1:25" ht="15.75" customHeight="1" x14ac:dyDescent="0.25">
      <c r="A32" s="47">
        <v>42600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0"/>
      <c r="Q32" s="48"/>
      <c r="R32" s="50"/>
      <c r="S32" s="48"/>
      <c r="T32" s="51">
        <v>-8.3000000000000007</v>
      </c>
      <c r="U32" s="51">
        <v>-6.3</v>
      </c>
      <c r="V32" s="50"/>
      <c r="W32" s="51"/>
      <c r="X32" s="51"/>
      <c r="Y32" s="52">
        <v>23.027000000000001</v>
      </c>
    </row>
    <row r="33" spans="1:26" ht="15.75" customHeight="1" x14ac:dyDescent="0.25">
      <c r="A33" s="47">
        <v>42601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0"/>
      <c r="Q33" s="48"/>
      <c r="R33" s="50"/>
      <c r="S33" s="48"/>
      <c r="T33" s="51">
        <v>-9</v>
      </c>
      <c r="U33" s="51">
        <v>-6.3</v>
      </c>
      <c r="V33" s="50"/>
      <c r="W33" s="51"/>
      <c r="X33" s="51"/>
      <c r="Y33" s="52">
        <v>22.158000000000001</v>
      </c>
    </row>
    <row r="34" spans="1:26" ht="15.75" customHeight="1" x14ac:dyDescent="0.25">
      <c r="A34" s="55">
        <v>42602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8"/>
      <c r="Q34" s="60"/>
      <c r="R34" s="58"/>
      <c r="S34" s="60"/>
      <c r="T34" s="57"/>
      <c r="U34" s="57"/>
      <c r="V34" s="58"/>
      <c r="W34" s="57"/>
      <c r="X34" s="57"/>
      <c r="Y34" s="59">
        <v>21.138999999999999</v>
      </c>
    </row>
    <row r="35" spans="1:26" ht="15.75" customHeight="1" x14ac:dyDescent="0.25">
      <c r="A35" s="55">
        <v>42603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58"/>
      <c r="Q35" s="60"/>
      <c r="R35" s="58"/>
      <c r="S35" s="60"/>
      <c r="T35" s="57"/>
      <c r="U35" s="57"/>
      <c r="V35" s="58"/>
      <c r="W35" s="57"/>
      <c r="X35" s="57"/>
      <c r="Y35" s="59">
        <v>21.555</v>
      </c>
    </row>
    <row r="36" spans="1:26" ht="15.75" customHeight="1" x14ac:dyDescent="0.25">
      <c r="A36" s="47">
        <v>42604</v>
      </c>
      <c r="B36" s="48">
        <v>89.376999999999995</v>
      </c>
      <c r="C36" s="48">
        <v>5.0639000000000003</v>
      </c>
      <c r="D36" s="48">
        <v>1.2553000000000001</v>
      </c>
      <c r="E36" s="48">
        <v>0.128</v>
      </c>
      <c r="F36" s="48">
        <v>0.21249999999999999</v>
      </c>
      <c r="G36" s="48">
        <v>4.0000000000000001E-3</v>
      </c>
      <c r="H36" s="48">
        <v>5.2499999999999998E-2</v>
      </c>
      <c r="I36" s="48">
        <v>4.3799999999999999E-2</v>
      </c>
      <c r="J36" s="48">
        <v>6.0400000000000002E-2</v>
      </c>
      <c r="K36" s="48">
        <v>8.5000000000000006E-3</v>
      </c>
      <c r="L36" s="48">
        <v>1.8498000000000001</v>
      </c>
      <c r="M36" s="48">
        <v>1.9441999999999999</v>
      </c>
      <c r="N36" s="48">
        <v>0.75470000000000004</v>
      </c>
      <c r="O36" s="49">
        <v>34.584899999999998</v>
      </c>
      <c r="P36" s="50">
        <v>8260</v>
      </c>
      <c r="Q36" s="49">
        <v>38.301200000000001</v>
      </c>
      <c r="R36" s="50">
        <v>9148</v>
      </c>
      <c r="S36" s="49">
        <v>48.384599999999999</v>
      </c>
      <c r="T36" s="51">
        <v>-9</v>
      </c>
      <c r="U36" s="51">
        <v>-7.8</v>
      </c>
      <c r="V36" s="50"/>
      <c r="W36" s="61"/>
      <c r="X36" s="61"/>
      <c r="Y36" s="52">
        <v>21.065000000000001</v>
      </c>
    </row>
    <row r="37" spans="1:26" ht="15.75" customHeight="1" x14ac:dyDescent="0.25">
      <c r="A37" s="47">
        <v>42605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50"/>
      <c r="Q37" s="48"/>
      <c r="R37" s="50"/>
      <c r="S37" s="48"/>
      <c r="T37" s="51">
        <v>-8</v>
      </c>
      <c r="U37" s="51">
        <v>-7.2</v>
      </c>
      <c r="V37" s="50"/>
      <c r="W37" s="51"/>
      <c r="X37" s="51"/>
      <c r="Y37" s="52">
        <v>20.875</v>
      </c>
    </row>
    <row r="38" spans="1:26" ht="15.75" customHeight="1" x14ac:dyDescent="0.25">
      <c r="A38" s="55">
        <v>42606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8"/>
      <c r="Q38" s="60"/>
      <c r="R38" s="58"/>
      <c r="S38" s="60"/>
      <c r="T38" s="57"/>
      <c r="U38" s="57"/>
      <c r="V38" s="58"/>
      <c r="W38" s="57"/>
      <c r="X38" s="57"/>
      <c r="Y38" s="59">
        <v>21.157</v>
      </c>
    </row>
    <row r="39" spans="1:26" ht="15.75" customHeight="1" x14ac:dyDescent="0.25">
      <c r="A39" s="47">
        <v>42607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50"/>
      <c r="Q39" s="48"/>
      <c r="R39" s="50"/>
      <c r="S39" s="48"/>
      <c r="T39" s="51">
        <v>-8</v>
      </c>
      <c r="U39" s="51">
        <v>-7.4</v>
      </c>
      <c r="V39" s="50"/>
      <c r="W39" s="51"/>
      <c r="X39" s="51"/>
      <c r="Y39" s="52">
        <v>19.864999999999998</v>
      </c>
    </row>
    <row r="40" spans="1:26" ht="15.75" customHeight="1" x14ac:dyDescent="0.25">
      <c r="A40" s="47">
        <v>42608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0"/>
      <c r="Q40" s="48"/>
      <c r="R40" s="50"/>
      <c r="S40" s="48"/>
      <c r="T40" s="51">
        <v>-8.1999999999999993</v>
      </c>
      <c r="U40" s="51">
        <v>-7.5</v>
      </c>
      <c r="V40" s="50"/>
      <c r="W40" s="51"/>
      <c r="X40" s="51"/>
      <c r="Y40" s="52">
        <v>23.141999999999999</v>
      </c>
    </row>
    <row r="41" spans="1:26" ht="15.75" customHeight="1" x14ac:dyDescent="0.25">
      <c r="A41" s="55">
        <v>42609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58"/>
      <c r="Q41" s="60"/>
      <c r="R41" s="58"/>
      <c r="S41" s="60"/>
      <c r="T41" s="57"/>
      <c r="U41" s="57"/>
      <c r="V41" s="58"/>
      <c r="W41" s="57"/>
      <c r="X41" s="57"/>
      <c r="Y41" s="59">
        <v>21.683</v>
      </c>
    </row>
    <row r="42" spans="1:26" ht="15.75" customHeight="1" x14ac:dyDescent="0.25">
      <c r="A42" s="55">
        <v>42610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58"/>
      <c r="Q42" s="60"/>
      <c r="R42" s="58"/>
      <c r="S42" s="60"/>
      <c r="T42" s="57"/>
      <c r="U42" s="57"/>
      <c r="V42" s="58"/>
      <c r="W42" s="57"/>
      <c r="X42" s="57"/>
      <c r="Y42" s="59">
        <v>19.587</v>
      </c>
    </row>
    <row r="43" spans="1:26" ht="15.75" customHeight="1" x14ac:dyDescent="0.25">
      <c r="A43" s="47">
        <v>42611</v>
      </c>
      <c r="B43" s="48">
        <v>89.791200000000003</v>
      </c>
      <c r="C43" s="48">
        <v>4.9794</v>
      </c>
      <c r="D43" s="48">
        <v>1.1533</v>
      </c>
      <c r="E43" s="48">
        <v>0.12089999999999999</v>
      </c>
      <c r="F43" s="48">
        <v>0.1993</v>
      </c>
      <c r="G43" s="48">
        <v>3.3999999999999998E-3</v>
      </c>
      <c r="H43" s="48">
        <v>4.8800000000000003E-2</v>
      </c>
      <c r="I43" s="48">
        <v>3.8899999999999997E-2</v>
      </c>
      <c r="J43" s="48">
        <v>2.4899999999999999E-2</v>
      </c>
      <c r="K43" s="48">
        <v>1.1599999999999999E-2</v>
      </c>
      <c r="L43" s="48">
        <v>1.7295</v>
      </c>
      <c r="M43" s="48">
        <v>1.899</v>
      </c>
      <c r="N43" s="48">
        <v>0.75029999999999997</v>
      </c>
      <c r="O43" s="49">
        <v>34.492899999999999</v>
      </c>
      <c r="P43" s="50">
        <v>8238</v>
      </c>
      <c r="Q43" s="49">
        <v>38.204700000000003</v>
      </c>
      <c r="R43" s="50">
        <v>9125</v>
      </c>
      <c r="S43" s="49">
        <v>48.404600000000002</v>
      </c>
      <c r="T43" s="51">
        <v>-7.7</v>
      </c>
      <c r="U43" s="51">
        <v>-8.1999999999999993</v>
      </c>
      <c r="V43" s="50"/>
      <c r="W43" s="51"/>
      <c r="X43" s="51"/>
      <c r="Y43" s="52">
        <v>19.489999999999998</v>
      </c>
    </row>
    <row r="44" spans="1:26" ht="15.75" customHeight="1" x14ac:dyDescent="0.25">
      <c r="A44" s="47">
        <v>42612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0"/>
      <c r="Q44" s="48"/>
      <c r="R44" s="50"/>
      <c r="S44" s="48"/>
      <c r="T44" s="51">
        <v>-7.9</v>
      </c>
      <c r="U44" s="51">
        <v>-8.4</v>
      </c>
      <c r="V44" s="50"/>
      <c r="W44" s="51"/>
      <c r="X44" s="51"/>
      <c r="Y44" s="52">
        <v>22.963000000000001</v>
      </c>
    </row>
    <row r="45" spans="1:26" ht="15.75" customHeight="1" x14ac:dyDescent="0.25">
      <c r="A45" s="47">
        <v>42613</v>
      </c>
      <c r="B45" s="47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0"/>
      <c r="R45" s="50"/>
      <c r="S45" s="49"/>
      <c r="T45" s="51">
        <v>-7.8</v>
      </c>
      <c r="U45" s="51">
        <v>-9</v>
      </c>
      <c r="V45" s="50"/>
      <c r="W45" s="51"/>
      <c r="X45" s="51"/>
      <c r="Y45" s="52">
        <v>21.122</v>
      </c>
    </row>
    <row r="46" spans="1:26" ht="15.75" customHeight="1" x14ac:dyDescent="0.25">
      <c r="A46" s="63" t="s">
        <v>56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5"/>
      <c r="X46" s="66">
        <f>SUM(Y15:Y45)</f>
        <v>644.09099999999989</v>
      </c>
      <c r="Y46" s="67"/>
    </row>
    <row r="47" spans="1:26" ht="15.75" customHeight="1" x14ac:dyDescent="0.25">
      <c r="A47" s="68"/>
      <c r="B47" s="68"/>
      <c r="C47" s="69"/>
      <c r="D47" s="69"/>
      <c r="E47" s="69"/>
      <c r="F47" s="70"/>
      <c r="G47" s="70"/>
      <c r="H47" s="71"/>
      <c r="I47" s="72"/>
      <c r="J47" s="69"/>
      <c r="K47" s="69"/>
      <c r="L47" s="73"/>
      <c r="M47" s="73"/>
      <c r="N47" s="74"/>
      <c r="O47" s="5"/>
      <c r="P47" s="75"/>
      <c r="Q47" s="75"/>
      <c r="R47" s="76"/>
      <c r="S47" s="76"/>
      <c r="T47" s="77"/>
      <c r="U47" s="77"/>
      <c r="V47" s="77"/>
      <c r="W47" s="78"/>
      <c r="X47" s="79"/>
    </row>
    <row r="48" spans="1:26" ht="22.5" customHeight="1" x14ac:dyDescent="0.25">
      <c r="A48" s="80" t="s">
        <v>57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  <c r="L48" s="81"/>
      <c r="M48" s="81"/>
      <c r="N48" s="81"/>
      <c r="O48" s="82" t="s">
        <v>58</v>
      </c>
      <c r="P48" s="82"/>
      <c r="Q48" s="82"/>
      <c r="R48" s="82"/>
      <c r="S48" s="82"/>
      <c r="T48" s="82"/>
      <c r="U48" s="82"/>
      <c r="V48" s="82"/>
      <c r="W48" s="82"/>
      <c r="X48" s="81"/>
      <c r="Y48" s="83"/>
      <c r="Z48" s="84"/>
    </row>
    <row r="49" spans="1:26" ht="23.25" customHeight="1" x14ac:dyDescent="0.25">
      <c r="A49" s="80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1"/>
      <c r="M49" s="81"/>
      <c r="N49" s="81"/>
      <c r="O49" s="82" t="s">
        <v>60</v>
      </c>
      <c r="P49" s="82"/>
      <c r="Q49" s="82"/>
      <c r="R49" s="82"/>
      <c r="S49" s="82"/>
      <c r="T49" s="82"/>
      <c r="U49" s="82"/>
      <c r="V49" s="82"/>
      <c r="W49" s="82"/>
      <c r="X49" s="81"/>
      <c r="Y49" s="85"/>
      <c r="Z49" s="85"/>
    </row>
    <row r="50" spans="1:26" ht="12.6" customHeight="1" x14ac:dyDescent="0.25">
      <c r="A50" s="86"/>
      <c r="B50" s="86"/>
    </row>
    <row r="51" spans="1:26" ht="15.75" x14ac:dyDescent="0.25">
      <c r="A51" s="87"/>
      <c r="B51" s="87"/>
    </row>
    <row r="57" spans="1:26" x14ac:dyDescent="0.25">
      <c r="L57" s="88"/>
    </row>
  </sheetData>
  <mergeCells count="39">
    <mergeCell ref="A48:J48"/>
    <mergeCell ref="O48:W48"/>
    <mergeCell ref="A49:J49"/>
    <mergeCell ref="O49:W49"/>
    <mergeCell ref="A46:W46"/>
    <mergeCell ref="X46:Y46"/>
    <mergeCell ref="C47:E47"/>
    <mergeCell ref="F47:G47"/>
    <mergeCell ref="J47:K47"/>
    <mergeCell ref="L47:M47"/>
    <mergeCell ref="R47:S47"/>
    <mergeCell ref="T47:V47"/>
    <mergeCell ref="W47:X47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E9:R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2016-09-01T07:46:37Z</dcterms:created>
  <dcterms:modified xsi:type="dcterms:W3CDTF">2016-09-01T07:46:55Z</dcterms:modified>
</cp:coreProperties>
</file>