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240" windowHeight="11310"/>
  </bookViews>
  <sheets>
    <sheet name="05-2" sheetId="1" r:id="rId1"/>
  </sheets>
  <externalReferences>
    <externalReference r:id="rId2"/>
  </externalReferences>
  <definedNames>
    <definedName name="_xlnm.Print_Area" localSheetId="0">'05-2'!$A$1:$Y$49</definedName>
  </definedNames>
  <calcPr calcId="145621"/>
</workbook>
</file>

<file path=xl/calcChain.xml><?xml version="1.0" encoding="utf-8"?>
<calcChain xmlns="http://schemas.openxmlformats.org/spreadsheetml/2006/main">
  <c r="X46" i="1" l="1"/>
  <c r="O10" i="1"/>
  <c r="J10" i="1"/>
  <c r="S6" i="1"/>
</calcChain>
</file>

<file path=xl/sharedStrings.xml><?xml version="1.0" encoding="utf-8"?>
<sst xmlns="http://schemas.openxmlformats.org/spreadsheetml/2006/main" count="61" uniqueCount="61">
  <si>
    <t>Публічне акціонерне товариство " У К Р Т Р А Н С Г А З "</t>
  </si>
  <si>
    <t xml:space="preserve">Філія  У М Г " К И Ї В Т Р А Н С Г А З " </t>
  </si>
  <si>
    <t xml:space="preserve">Вимірювальна хіміко - аналітична лабораторія </t>
  </si>
  <si>
    <t xml:space="preserve">Б е р д и ч і в с ь к е   Л В У   М Г  </t>
  </si>
  <si>
    <t xml:space="preserve">Свідоцтво про атестацію № 033/14  </t>
  </si>
  <si>
    <t>дійсне  до 12 березня 2019 р.</t>
  </si>
  <si>
    <r>
      <t>ПАСПОРТ</t>
    </r>
    <r>
      <rPr>
        <i/>
        <sz val="14"/>
        <rFont val="Times New Roman"/>
        <family val="1"/>
        <charset val="204"/>
      </rPr>
      <t xml:space="preserve"> ФІЗИКО-ХІМІЧНИХ ПОКАЗНИКІВ </t>
    </r>
    <r>
      <rPr>
        <b/>
        <i/>
        <sz val="14"/>
        <rFont val="Times New Roman"/>
        <family val="1"/>
        <charset val="204"/>
      </rPr>
      <t xml:space="preserve">ПРИРОДНОГО ГАЗУ № </t>
    </r>
  </si>
  <si>
    <r>
      <rPr>
        <sz val="11"/>
        <rFont val="Times New Roman"/>
        <family val="1"/>
        <charset val="204"/>
      </rPr>
      <t xml:space="preserve">переданого ПАТ "УКРТРАНСГАЗ", філія УМГ "КИЇВТРАНСГАЗ", Бердичівським ЛВУ МГ  та принятого </t>
    </r>
    <r>
      <rPr>
        <sz val="11"/>
        <color rgb="FFFF0000"/>
        <rFont val="Times New Roman"/>
        <family val="1"/>
        <charset val="204"/>
      </rPr>
      <t>ПАТ "ЖИТОМИРГАЗ"</t>
    </r>
  </si>
  <si>
    <t>по газопроводам Дашава-Київ (ДК), Київ-Захід України1 (КЗУ-1), лупінг Київ-Захід України 2 (лупінг КЗУ-2)</t>
  </si>
  <si>
    <r>
      <t>(ГРС Житомир, ГРС Гуйва, ГРС Сінгури, ГРС Озерянка, ГРС Глубочиця, ГРС Василівка, ГРС Висока Піч, ГРС Бердичів, ГРС Гришківці, ГРС Райгородок, ГРС Маркуші, ГРС Рея, ГРС Садки, ГРС Андрушівка, ГРС Червоне, ГРС Стара Котельня, ГРС Бровки, ГРС Чуднів, ГРС Великі Коровенці, ГРС Іванопіль, ГРС Безпечна, ГРС Галіївка, ГРС Філинці, ГРС Березівка, ГРС Нова Чарторія, ГРС Липно, ГРС Романів, ГРС Миропіль, ГРС Врублівка, ГРС Попільня, ГРС Андрушки, ГРС Голуб</t>
    </r>
    <r>
      <rPr>
        <sz val="7"/>
        <rFont val="Calibri"/>
        <family val="2"/>
        <charset val="204"/>
      </rPr>
      <t>'</t>
    </r>
    <r>
      <rPr>
        <sz val="7"/>
        <rFont val="Times New Roman"/>
        <family val="1"/>
        <charset val="204"/>
      </rPr>
      <t>ятин, ГРС Почуйки, ГРС Жовтневе, ГРС Ружин, ГРС Вчорайше, ГРС Чорнорудка, ГРС Верхівня, ГРС Крилівка, ГРС Баранівка, ГРС Довбиш, ГРС Кам</t>
    </r>
    <r>
      <rPr>
        <sz val="7"/>
        <rFont val="Calibri"/>
        <family val="2"/>
        <charset val="204"/>
      </rPr>
      <t>'</t>
    </r>
    <r>
      <rPr>
        <sz val="7"/>
        <rFont val="Times New Roman"/>
        <family val="1"/>
        <charset val="204"/>
      </rPr>
      <t xml:space="preserve">яний Брід, ГРС Першотравенськ, ГРС Бабичівка)   </t>
    </r>
  </si>
  <si>
    <t>ЗА ПЕРІОД  з</t>
  </si>
  <si>
    <t>по</t>
  </si>
  <si>
    <t>Дата</t>
  </si>
  <si>
    <r>
      <t xml:space="preserve">Компонентний  склад, </t>
    </r>
    <r>
      <rPr>
        <b/>
        <sz val="9"/>
        <rFont val="Times New Roman"/>
        <family val="1"/>
        <charset val="204"/>
      </rPr>
      <t>% мол</t>
    </r>
    <r>
      <rPr>
        <sz val="9"/>
        <rFont val="Times New Roman"/>
        <family val="1"/>
        <charset val="204"/>
      </rPr>
      <t xml:space="preserve">. </t>
    </r>
  </si>
  <si>
    <r>
      <t>Густина, кг/м</t>
    </r>
    <r>
      <rPr>
        <vertAlign val="superscript"/>
        <sz val="9"/>
        <rFont val="Times New Roman"/>
        <family val="1"/>
        <charset val="204"/>
      </rPr>
      <t>3</t>
    </r>
  </si>
  <si>
    <t xml:space="preserve">Теплота згорання </t>
  </si>
  <si>
    <r>
      <t>Число Воббе W</t>
    </r>
    <r>
      <rPr>
        <b/>
        <vertAlign val="subscript"/>
        <sz val="8"/>
        <rFont val="Times New Roman"/>
        <family val="1"/>
        <charset val="204"/>
      </rPr>
      <t>(вище)</t>
    </r>
    <r>
      <rPr>
        <vertAlign val="subscript"/>
        <sz val="8"/>
        <rFont val="Times New Roman"/>
        <family val="1"/>
        <charset val="204"/>
      </rPr>
      <t xml:space="preserve">, </t>
    </r>
    <r>
      <rPr>
        <sz val="8"/>
        <rFont val="Times New Roman"/>
        <family val="1"/>
        <charset val="204"/>
      </rPr>
      <t>МДж/м</t>
    </r>
    <r>
      <rPr>
        <vertAlign val="superscript"/>
        <sz val="8"/>
        <rFont val="Times New Roman"/>
        <family val="1"/>
        <charset val="204"/>
      </rPr>
      <t>3</t>
    </r>
  </si>
  <si>
    <t>Температура точки роси</t>
  </si>
  <si>
    <r>
      <t>маса механічних домішок, г/м</t>
    </r>
    <r>
      <rPr>
        <vertAlign val="superscript"/>
        <sz val="8"/>
        <rFont val="Times New Roman"/>
        <family val="1"/>
        <charset val="204"/>
      </rPr>
      <t>3</t>
    </r>
  </si>
  <si>
    <r>
      <t>масова конц. мерка-птанової сірки, г/м</t>
    </r>
    <r>
      <rPr>
        <vertAlign val="superscript"/>
        <sz val="8"/>
        <rFont val="Times New Roman"/>
        <family val="1"/>
        <charset val="204"/>
      </rPr>
      <t>3</t>
    </r>
  </si>
  <si>
    <r>
      <t>масова конц. сірководню, г/м</t>
    </r>
    <r>
      <rPr>
        <vertAlign val="superscript"/>
        <sz val="8"/>
        <rFont val="Times New Roman"/>
        <family val="1"/>
        <charset val="204"/>
      </rPr>
      <t>3</t>
    </r>
  </si>
  <si>
    <r>
      <t>обсяг газу за добу, тис.м</t>
    </r>
    <r>
      <rPr>
        <vertAlign val="superscript"/>
        <sz val="8"/>
        <rFont val="Times New Roman"/>
        <family val="1"/>
        <charset val="204"/>
      </rPr>
      <t>3</t>
    </r>
  </si>
  <si>
    <t>Метан</t>
  </si>
  <si>
    <t>Етан</t>
  </si>
  <si>
    <t>Пропан</t>
  </si>
  <si>
    <t>І- -бутан</t>
  </si>
  <si>
    <t>Н-бутан</t>
  </si>
  <si>
    <t>Нео-пентан</t>
  </si>
  <si>
    <t>І- пентан</t>
  </si>
  <si>
    <t>Н-пентан</t>
  </si>
  <si>
    <t>Гексани  +вищі</t>
  </si>
  <si>
    <t>Кисень</t>
  </si>
  <si>
    <t>Азот</t>
  </si>
  <si>
    <t xml:space="preserve">Диоксид вуглецю </t>
  </si>
  <si>
    <r>
      <t>Q</t>
    </r>
    <r>
      <rPr>
        <b/>
        <vertAlign val="subscript"/>
        <sz val="9"/>
        <rFont val="Times New Roman"/>
        <family val="1"/>
        <charset val="204"/>
      </rPr>
      <t>(нижчя)</t>
    </r>
    <r>
      <rPr>
        <sz val="9"/>
        <rFont val="Times New Roman"/>
        <family val="1"/>
        <charset val="204"/>
      </rPr>
      <t xml:space="preserve">, </t>
    </r>
    <r>
      <rPr>
        <sz val="8"/>
        <rFont val="Times New Roman"/>
        <family val="1"/>
        <charset val="204"/>
      </rPr>
      <t>МДж</t>
    </r>
    <r>
      <rPr>
        <sz val="9"/>
        <rFont val="Times New Roman"/>
        <family val="1"/>
        <charset val="204"/>
      </rPr>
      <t>/м</t>
    </r>
    <r>
      <rPr>
        <vertAlign val="superscript"/>
        <sz val="8"/>
        <rFont val="Times New Roman"/>
        <family val="1"/>
        <charset val="204"/>
      </rPr>
      <t>3</t>
    </r>
  </si>
  <si>
    <r>
      <t>Q</t>
    </r>
    <r>
      <rPr>
        <b/>
        <vertAlign val="subscript"/>
        <sz val="9"/>
        <rFont val="Times New Roman"/>
        <family val="1"/>
        <charset val="204"/>
      </rPr>
      <t>(нижчя)</t>
    </r>
    <r>
      <rPr>
        <sz val="9"/>
        <rFont val="Times New Roman"/>
        <family val="1"/>
        <charset val="204"/>
      </rPr>
      <t>, ккал/м</t>
    </r>
    <r>
      <rPr>
        <vertAlign val="superscript"/>
        <sz val="9"/>
        <rFont val="Times New Roman"/>
        <family val="1"/>
        <charset val="204"/>
      </rPr>
      <t>3</t>
    </r>
  </si>
  <si>
    <r>
      <t>Q</t>
    </r>
    <r>
      <rPr>
        <b/>
        <vertAlign val="subscript"/>
        <sz val="9"/>
        <rFont val="Times New Roman"/>
        <family val="1"/>
        <charset val="204"/>
      </rPr>
      <t>(вище)</t>
    </r>
    <r>
      <rPr>
        <sz val="9"/>
        <rFont val="Times New Roman"/>
        <family val="1"/>
        <charset val="204"/>
      </rPr>
      <t xml:space="preserve">, </t>
    </r>
    <r>
      <rPr>
        <sz val="8"/>
        <rFont val="Times New Roman"/>
        <family val="1"/>
        <charset val="204"/>
      </rPr>
      <t>МДж</t>
    </r>
    <r>
      <rPr>
        <sz val="9"/>
        <rFont val="Times New Roman"/>
        <family val="1"/>
        <charset val="204"/>
      </rPr>
      <t>/м</t>
    </r>
    <r>
      <rPr>
        <vertAlign val="superscript"/>
        <sz val="8"/>
        <rFont val="Times New Roman"/>
        <family val="1"/>
        <charset val="204"/>
      </rPr>
      <t>3</t>
    </r>
  </si>
  <si>
    <r>
      <t>Q</t>
    </r>
    <r>
      <rPr>
        <b/>
        <vertAlign val="subscript"/>
        <sz val="9"/>
        <rFont val="Times New Roman"/>
        <family val="1"/>
        <charset val="204"/>
      </rPr>
      <t>(вище)</t>
    </r>
    <r>
      <rPr>
        <sz val="9"/>
        <rFont val="Times New Roman"/>
        <family val="1"/>
        <charset val="204"/>
      </rPr>
      <t>, ккал/м</t>
    </r>
    <r>
      <rPr>
        <vertAlign val="superscript"/>
        <sz val="9"/>
        <rFont val="Times New Roman"/>
        <family val="1"/>
        <charset val="204"/>
      </rPr>
      <t>3</t>
    </r>
  </si>
  <si>
    <t>по волозі,ºС (Р=3,92МПа)</t>
  </si>
  <si>
    <t>по вугле-водням,ºС</t>
  </si>
  <si>
    <r>
      <t>СН</t>
    </r>
    <r>
      <rPr>
        <vertAlign val="subscript"/>
        <sz val="8"/>
        <rFont val="Times New Roman"/>
        <family val="1"/>
        <charset val="204"/>
      </rPr>
      <t>4</t>
    </r>
  </si>
  <si>
    <r>
      <t>С</t>
    </r>
    <r>
      <rPr>
        <vertAlign val="subscript"/>
        <sz val="8"/>
        <rFont val="Times New Roman"/>
        <family val="1"/>
        <charset val="204"/>
      </rPr>
      <t>2</t>
    </r>
    <r>
      <rPr>
        <sz val="8"/>
        <rFont val="Times New Roman"/>
        <family val="1"/>
        <charset val="204"/>
      </rPr>
      <t>Н</t>
    </r>
    <r>
      <rPr>
        <vertAlign val="subscript"/>
        <sz val="8"/>
        <rFont val="Times New Roman"/>
        <family val="1"/>
        <charset val="204"/>
      </rPr>
      <t>6</t>
    </r>
  </si>
  <si>
    <r>
      <t>С</t>
    </r>
    <r>
      <rPr>
        <vertAlign val="subscript"/>
        <sz val="8"/>
        <rFont val="Times New Roman"/>
        <family val="1"/>
        <charset val="204"/>
      </rPr>
      <t>3</t>
    </r>
    <r>
      <rPr>
        <sz val="8"/>
        <rFont val="Times New Roman"/>
        <family val="1"/>
        <charset val="204"/>
      </rPr>
      <t>Н</t>
    </r>
    <r>
      <rPr>
        <vertAlign val="subscript"/>
        <sz val="8"/>
        <rFont val="Times New Roman"/>
        <family val="1"/>
        <charset val="204"/>
      </rPr>
      <t>8</t>
    </r>
  </si>
  <si>
    <r>
      <t>і-С</t>
    </r>
    <r>
      <rPr>
        <vertAlign val="subscript"/>
        <sz val="8"/>
        <rFont val="Times New Roman"/>
        <family val="1"/>
        <charset val="204"/>
      </rPr>
      <t>4</t>
    </r>
    <r>
      <rPr>
        <sz val="8"/>
        <rFont val="Times New Roman"/>
        <family val="1"/>
        <charset val="204"/>
      </rPr>
      <t>Н</t>
    </r>
    <r>
      <rPr>
        <vertAlign val="subscript"/>
        <sz val="8"/>
        <rFont val="Times New Roman"/>
        <family val="1"/>
        <charset val="204"/>
      </rPr>
      <t>10</t>
    </r>
    <r>
      <rPr>
        <sz val="11"/>
        <color theme="1"/>
        <rFont val="Times New Roman"/>
        <family val="2"/>
        <charset val="204"/>
      </rPr>
      <t/>
    </r>
  </si>
  <si>
    <r>
      <t>n-С</t>
    </r>
    <r>
      <rPr>
        <vertAlign val="subscript"/>
        <sz val="8"/>
        <rFont val="Times New Roman"/>
        <family val="1"/>
        <charset val="204"/>
      </rPr>
      <t>4</t>
    </r>
    <r>
      <rPr>
        <sz val="8"/>
        <rFont val="Times New Roman"/>
        <family val="1"/>
        <charset val="204"/>
      </rPr>
      <t>Н</t>
    </r>
    <r>
      <rPr>
        <vertAlign val="subscript"/>
        <sz val="8"/>
        <rFont val="Times New Roman"/>
        <family val="1"/>
        <charset val="204"/>
      </rPr>
      <t>10</t>
    </r>
  </si>
  <si>
    <r>
      <rPr>
        <sz val="6"/>
        <rFont val="Times New Roman"/>
        <family val="1"/>
        <charset val="204"/>
      </rPr>
      <t>neo</t>
    </r>
    <r>
      <rPr>
        <sz val="7"/>
        <rFont val="Times New Roman"/>
        <family val="1"/>
        <charset val="204"/>
      </rPr>
      <t>-С</t>
    </r>
    <r>
      <rPr>
        <vertAlign val="subscript"/>
        <sz val="7"/>
        <rFont val="Times New Roman"/>
        <family val="1"/>
        <charset val="204"/>
      </rPr>
      <t>5</t>
    </r>
    <r>
      <rPr>
        <sz val="7"/>
        <rFont val="Times New Roman"/>
        <family val="1"/>
        <charset val="204"/>
      </rPr>
      <t>Н</t>
    </r>
    <r>
      <rPr>
        <vertAlign val="subscript"/>
        <sz val="7"/>
        <rFont val="Times New Roman"/>
        <family val="1"/>
        <charset val="204"/>
      </rPr>
      <t>12</t>
    </r>
  </si>
  <si>
    <r>
      <t>i-С</t>
    </r>
    <r>
      <rPr>
        <vertAlign val="subscript"/>
        <sz val="8"/>
        <rFont val="Times New Roman"/>
        <family val="1"/>
        <charset val="204"/>
      </rPr>
      <t>5</t>
    </r>
    <r>
      <rPr>
        <sz val="8"/>
        <rFont val="Times New Roman"/>
        <family val="1"/>
        <charset val="204"/>
      </rPr>
      <t>Н</t>
    </r>
    <r>
      <rPr>
        <vertAlign val="subscript"/>
        <sz val="8"/>
        <rFont val="Times New Roman"/>
        <family val="1"/>
        <charset val="204"/>
      </rPr>
      <t>12</t>
    </r>
  </si>
  <si>
    <r>
      <t>n-С</t>
    </r>
    <r>
      <rPr>
        <vertAlign val="subscript"/>
        <sz val="8"/>
        <rFont val="Times New Roman"/>
        <family val="1"/>
        <charset val="204"/>
      </rPr>
      <t>5</t>
    </r>
    <r>
      <rPr>
        <sz val="8"/>
        <rFont val="Times New Roman"/>
        <family val="1"/>
        <charset val="204"/>
      </rPr>
      <t>Н</t>
    </r>
    <r>
      <rPr>
        <vertAlign val="subscript"/>
        <sz val="8"/>
        <rFont val="Times New Roman"/>
        <family val="1"/>
        <charset val="204"/>
      </rPr>
      <t>12</t>
    </r>
  </si>
  <si>
    <r>
      <t>С</t>
    </r>
    <r>
      <rPr>
        <vertAlign val="subscript"/>
        <sz val="8"/>
        <rFont val="Times New Roman"/>
        <family val="1"/>
        <charset val="204"/>
      </rPr>
      <t>6</t>
    </r>
    <r>
      <rPr>
        <sz val="8"/>
        <rFont val="Times New Roman"/>
        <family val="1"/>
        <charset val="204"/>
      </rPr>
      <t>Н</t>
    </r>
    <r>
      <rPr>
        <vertAlign val="subscript"/>
        <sz val="8"/>
        <rFont val="Times New Roman"/>
        <family val="1"/>
        <charset val="204"/>
      </rPr>
      <t>14</t>
    </r>
    <r>
      <rPr>
        <vertAlign val="subscript"/>
        <sz val="6"/>
        <rFont val="Times New Roman"/>
        <family val="1"/>
        <charset val="204"/>
      </rPr>
      <t>+вищ</t>
    </r>
    <r>
      <rPr>
        <vertAlign val="subscript"/>
        <sz val="8"/>
        <rFont val="Times New Roman"/>
        <family val="1"/>
        <charset val="204"/>
      </rPr>
      <t>.</t>
    </r>
  </si>
  <si>
    <r>
      <t>О</t>
    </r>
    <r>
      <rPr>
        <vertAlign val="subscript"/>
        <sz val="8"/>
        <rFont val="Times New Roman"/>
        <family val="1"/>
        <charset val="204"/>
      </rPr>
      <t>2</t>
    </r>
  </si>
  <si>
    <r>
      <t>N</t>
    </r>
    <r>
      <rPr>
        <vertAlign val="subscript"/>
        <sz val="8"/>
        <rFont val="Times New Roman"/>
        <family val="1"/>
        <charset val="204"/>
      </rPr>
      <t>2</t>
    </r>
  </si>
  <si>
    <r>
      <t>СO</t>
    </r>
    <r>
      <rPr>
        <vertAlign val="subscript"/>
        <sz val="8"/>
        <rFont val="Times New Roman"/>
        <family val="1"/>
        <charset val="204"/>
      </rPr>
      <t>2</t>
    </r>
    <r>
      <rPr>
        <sz val="11"/>
        <color theme="1"/>
        <rFont val="Times New Roman"/>
        <family val="2"/>
        <charset val="204"/>
      </rPr>
      <t/>
    </r>
  </si>
  <si>
    <t>при 20ºС; 101,325кПа</t>
  </si>
  <si>
    <t>відс.</t>
  </si>
  <si>
    <t>&lt;0,006</t>
  </si>
  <si>
    <t>&lt;0,02</t>
  </si>
  <si>
    <t>Oбсяг газу за місяць, тис.м3</t>
  </si>
  <si>
    <t>Начальник Бердичівського ЛВУ МГ</t>
  </si>
  <si>
    <t xml:space="preserve">Лохман В.В. </t>
  </si>
  <si>
    <t>В.О.Завідувача ВХАЛ</t>
  </si>
  <si>
    <t>Лохман О.Л.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</si>
</sst>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C22]d\ mmmm\ yyyy&quot; р.&quot;;@"/>
    <numFmt numFmtId="165" formatCode="0.000"/>
    <numFmt numFmtId="166" formatCode="dd/mm/yy;@"/>
    <numFmt numFmtId="167" formatCode="0.0000"/>
    <numFmt numFmtId="168" formatCode="0.0"/>
  </numFmts>
  <fonts count="46" x14ac:knownFonts="1">
    <font>
      <sz val="11"/>
      <color theme="1"/>
      <name val="Calibri"/>
      <family val="2"/>
      <scheme val="minor"/>
    </font>
    <font>
      <sz val="11"/>
      <color theme="1"/>
      <name val="Times New Roman"/>
      <family val="2"/>
      <charset val="204"/>
    </font>
    <font>
      <sz val="11"/>
      <color theme="1"/>
      <name val="Calibri"/>
      <family val="2"/>
      <charset val="204"/>
      <scheme val="minor"/>
    </font>
    <font>
      <sz val="11"/>
      <name val="Times New Roman"/>
      <family val="1"/>
      <charset val="204"/>
    </font>
    <font>
      <b/>
      <sz val="12"/>
      <name val="Times New Roman"/>
      <family val="1"/>
      <charset val="204"/>
    </font>
    <font>
      <sz val="11"/>
      <color theme="1" tint="0.499984740745262"/>
      <name val="Calibri"/>
      <family val="2"/>
      <charset val="204"/>
      <scheme val="minor"/>
    </font>
    <font>
      <sz val="11"/>
      <name val="Calibri"/>
      <family val="2"/>
      <charset val="204"/>
      <scheme val="minor"/>
    </font>
    <font>
      <i/>
      <sz val="9"/>
      <name val="Times New Roman"/>
      <family val="1"/>
      <charset val="204"/>
    </font>
    <font>
      <i/>
      <sz val="12"/>
      <name val="Times New Roman"/>
      <family val="1"/>
      <charset val="204"/>
    </font>
    <font>
      <sz val="12"/>
      <color theme="1" tint="0.499984740745262"/>
      <name val="Times New Roman"/>
      <family val="1"/>
      <charset val="204"/>
    </font>
    <font>
      <b/>
      <i/>
      <sz val="14"/>
      <name val="Times New Roman"/>
      <family val="1"/>
      <charset val="204"/>
    </font>
    <font>
      <i/>
      <sz val="14"/>
      <name val="Times New Roman"/>
      <family val="1"/>
      <charset val="204"/>
    </font>
    <font>
      <b/>
      <i/>
      <sz val="14"/>
      <color theme="1" tint="0.499984740745262"/>
      <name val="Times New Roman"/>
      <family val="1"/>
      <charset val="204"/>
    </font>
    <font>
      <sz val="11"/>
      <color theme="1"/>
      <name val="Times New Roman"/>
      <family val="1"/>
      <charset val="204"/>
    </font>
    <font>
      <sz val="11"/>
      <color rgb="FFFF0000"/>
      <name val="Times New Roman"/>
      <family val="1"/>
      <charset val="204"/>
    </font>
    <font>
      <sz val="11"/>
      <color rgb="FF00B050"/>
      <name val="Times New Roman"/>
      <family val="1"/>
      <charset val="204"/>
    </font>
    <font>
      <sz val="7"/>
      <name val="Times New Roman"/>
      <family val="1"/>
      <charset val="204"/>
    </font>
    <font>
      <sz val="7"/>
      <name val="Calibri"/>
      <family val="2"/>
      <charset val="204"/>
    </font>
    <font>
      <i/>
      <sz val="10"/>
      <name val="Times New Roman"/>
      <family val="1"/>
      <charset val="204"/>
    </font>
    <font>
      <sz val="9"/>
      <name val="Times New Roman"/>
      <family val="1"/>
      <charset val="204"/>
    </font>
    <font>
      <b/>
      <sz val="9"/>
      <name val="Times New Roman"/>
      <family val="1"/>
      <charset val="204"/>
    </font>
    <font>
      <vertAlign val="superscript"/>
      <sz val="9"/>
      <name val="Times New Roman"/>
      <family val="1"/>
      <charset val="204"/>
    </font>
    <font>
      <sz val="8"/>
      <name val="Times New Roman"/>
      <family val="1"/>
      <charset val="204"/>
    </font>
    <font>
      <b/>
      <vertAlign val="subscript"/>
      <sz val="8"/>
      <name val="Times New Roman"/>
      <family val="1"/>
      <charset val="204"/>
    </font>
    <font>
      <vertAlign val="subscript"/>
      <sz val="8"/>
      <name val="Times New Roman"/>
      <family val="1"/>
      <charset val="204"/>
    </font>
    <font>
      <vertAlign val="superscript"/>
      <sz val="8"/>
      <name val="Times New Roman"/>
      <family val="1"/>
      <charset val="204"/>
    </font>
    <font>
      <b/>
      <vertAlign val="subscript"/>
      <sz val="9"/>
      <name val="Times New Roman"/>
      <family val="1"/>
      <charset val="204"/>
    </font>
    <font>
      <sz val="6"/>
      <name val="Times New Roman"/>
      <family val="1"/>
      <charset val="204"/>
    </font>
    <font>
      <vertAlign val="subscript"/>
      <sz val="7"/>
      <name val="Times New Roman"/>
      <family val="1"/>
      <charset val="204"/>
    </font>
    <font>
      <vertAlign val="subscript"/>
      <sz val="6"/>
      <name val="Times New Roman"/>
      <family val="1"/>
      <charset val="204"/>
    </font>
    <font>
      <sz val="10"/>
      <name val="Times New Roman"/>
      <family val="1"/>
      <charset val="204"/>
    </font>
    <font>
      <sz val="7"/>
      <name val="Arial Cyr"/>
      <family val="2"/>
      <charset val="204"/>
    </font>
    <font>
      <sz val="10"/>
      <color theme="1"/>
      <name val="Times New Roman"/>
      <family val="1"/>
      <charset val="204"/>
    </font>
    <font>
      <b/>
      <i/>
      <sz val="10"/>
      <name val="Times New Roman"/>
      <family val="1"/>
      <charset val="204"/>
    </font>
    <font>
      <b/>
      <i/>
      <sz val="10"/>
      <color theme="1"/>
      <name val="Times New Roman"/>
      <family val="1"/>
      <charset val="204"/>
    </font>
    <font>
      <sz val="12"/>
      <name val="Times New Roman"/>
      <family val="1"/>
      <charset val="204"/>
    </font>
    <font>
      <sz val="8"/>
      <color theme="0" tint="-0.499984740745262"/>
      <name val="Times New Roman"/>
      <family val="1"/>
      <charset val="204"/>
    </font>
    <font>
      <sz val="11"/>
      <color theme="0" tint="-0.499984740745262"/>
      <name val="Calibri"/>
      <family val="2"/>
      <charset val="204"/>
      <scheme val="minor"/>
    </font>
    <font>
      <sz val="12"/>
      <color theme="0" tint="-0.499984740745262"/>
      <name val="Times New Roman"/>
      <family val="1"/>
      <charset val="204"/>
    </font>
    <font>
      <sz val="12"/>
      <color theme="1"/>
      <name val="Times New Roman"/>
      <family val="1"/>
      <charset val="204"/>
    </font>
    <font>
      <sz val="12"/>
      <color rgb="FFFF0000"/>
      <name val="Times New Roman"/>
      <family val="1"/>
      <charset val="204"/>
    </font>
    <font>
      <sz val="10"/>
      <name val="Helv"/>
    </font>
    <font>
      <sz val="10"/>
      <name val="Arial"/>
      <family val="2"/>
      <charset val="204"/>
    </font>
    <font>
      <sz val="10"/>
      <name val="Arial Cyr"/>
      <charset val="204"/>
    </font>
    <font>
      <sz val="10"/>
      <name val="Times New Roman Cyr"/>
      <charset val="204"/>
    </font>
    <font>
      <sz val="10"/>
      <name val="Helv"/>
      <family val="2"/>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499984740745262"/>
      </top>
      <bottom/>
      <diagonal/>
    </border>
  </borders>
  <cellStyleXfs count="11">
    <xf numFmtId="0" fontId="0" fillId="0" borderId="0"/>
    <xf numFmtId="0" fontId="2" fillId="0" borderId="0"/>
    <xf numFmtId="0" fontId="41" fillId="0" borderId="0"/>
    <xf numFmtId="0" fontId="42" fillId="0" borderId="0"/>
    <xf numFmtId="0" fontId="42" fillId="0" borderId="0"/>
    <xf numFmtId="0" fontId="43" fillId="0" borderId="0"/>
    <xf numFmtId="0" fontId="44" fillId="0" borderId="0"/>
    <xf numFmtId="0" fontId="2" fillId="0" borderId="0"/>
    <xf numFmtId="0" fontId="45" fillId="0" borderId="0"/>
    <xf numFmtId="0" fontId="41" fillId="0" borderId="0"/>
    <xf numFmtId="0" fontId="41" fillId="0" borderId="0"/>
  </cellStyleXfs>
  <cellXfs count="83">
    <xf numFmtId="0" fontId="0" fillId="0" borderId="0" xfId="0"/>
    <xf numFmtId="0" fontId="2" fillId="0" borderId="0" xfId="1"/>
    <xf numFmtId="0" fontId="3" fillId="0" borderId="0" xfId="1" applyFont="1" applyAlignment="1">
      <alignment horizontal="center"/>
    </xf>
    <xf numFmtId="0" fontId="4" fillId="0" borderId="0" xfId="1" applyFont="1" applyBorder="1" applyAlignment="1"/>
    <xf numFmtId="0" fontId="5" fillId="0" borderId="0" xfId="1" applyFont="1"/>
    <xf numFmtId="0" fontId="6" fillId="0" borderId="0" xfId="1" applyFont="1"/>
    <xf numFmtId="0" fontId="3" fillId="0" borderId="0" xfId="1" applyFont="1" applyAlignment="1"/>
    <xf numFmtId="0" fontId="7" fillId="0" borderId="0" xfId="1" applyFont="1" applyBorder="1" applyAlignment="1">
      <alignment horizontal="right"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5" fillId="0" borderId="0" xfId="1" applyFont="1" applyBorder="1"/>
    <xf numFmtId="164" fontId="9" fillId="0" borderId="0" xfId="1" applyNumberFormat="1" applyFont="1" applyBorder="1" applyAlignment="1"/>
    <xf numFmtId="0" fontId="9" fillId="0" borderId="0" xfId="1" applyFont="1" applyBorder="1"/>
    <xf numFmtId="0" fontId="10" fillId="0" borderId="0" xfId="1" applyFont="1" applyBorder="1" applyAlignment="1">
      <alignment horizontal="right" vertical="center"/>
    </xf>
    <xf numFmtId="0" fontId="10" fillId="0" borderId="0" xfId="1" applyFont="1" applyBorder="1" applyAlignment="1">
      <alignment horizontal="left" vertical="center"/>
    </xf>
    <xf numFmtId="0" fontId="12" fillId="0" borderId="0" xfId="1" applyFont="1" applyBorder="1" applyAlignment="1">
      <alignment vertical="center"/>
    </xf>
    <xf numFmtId="0" fontId="13" fillId="0" borderId="0" xfId="1" applyFont="1" applyBorder="1" applyAlignment="1">
      <alignment horizontal="center" vertical="center" wrapText="1"/>
    </xf>
    <xf numFmtId="0" fontId="15" fillId="0" borderId="0" xfId="1" applyFont="1" applyBorder="1" applyAlignment="1">
      <alignment horizontal="center" vertical="center" wrapText="1"/>
    </xf>
    <xf numFmtId="0" fontId="16" fillId="0" borderId="0" xfId="1" applyFont="1" applyBorder="1" applyAlignment="1">
      <alignment horizontal="center" vertical="center" wrapText="1"/>
    </xf>
    <xf numFmtId="0" fontId="9" fillId="0" borderId="0" xfId="1" applyFont="1" applyBorder="1" applyAlignment="1">
      <alignment horizontal="center" vertical="center"/>
    </xf>
    <xf numFmtId="0" fontId="18" fillId="0" borderId="0" xfId="1" applyFont="1" applyBorder="1" applyAlignment="1">
      <alignment horizontal="center" vertical="center"/>
    </xf>
    <xf numFmtId="164" fontId="18" fillId="0" borderId="1" xfId="1" applyNumberFormat="1" applyFont="1" applyBorder="1" applyAlignment="1">
      <alignment horizontal="center" vertical="center"/>
    </xf>
    <xf numFmtId="0" fontId="18" fillId="0" borderId="0" xfId="1" applyFont="1" applyBorder="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19" fillId="0" borderId="2" xfId="1" applyFont="1" applyBorder="1" applyAlignment="1">
      <alignment horizontal="center" vertical="center" textRotation="90" wrapText="1"/>
    </xf>
    <xf numFmtId="0" fontId="19" fillId="0" borderId="2" xfId="1" applyFont="1" applyBorder="1" applyAlignment="1">
      <alignment horizontal="center" vertical="center" wrapText="1"/>
    </xf>
    <xf numFmtId="0" fontId="22" fillId="0" borderId="2" xfId="1" applyFont="1" applyBorder="1" applyAlignment="1">
      <alignment horizontal="center" vertical="center" textRotation="90" wrapText="1"/>
    </xf>
    <xf numFmtId="165" fontId="22" fillId="0" borderId="2" xfId="1" applyNumberFormat="1" applyFont="1" applyBorder="1" applyAlignment="1">
      <alignment horizontal="center" vertical="center" textRotation="90" wrapText="1"/>
    </xf>
    <xf numFmtId="0" fontId="19" fillId="0" borderId="3" xfId="1" applyFont="1" applyBorder="1" applyAlignment="1">
      <alignment horizontal="center" vertical="center" textRotation="90" wrapText="1"/>
    </xf>
    <xf numFmtId="0" fontId="19" fillId="0" borderId="4" xfId="1" applyFont="1" applyBorder="1" applyAlignment="1">
      <alignment horizontal="center" vertical="center" textRotation="90" wrapText="1"/>
    </xf>
    <xf numFmtId="0" fontId="19" fillId="0" borderId="5" xfId="1" applyFont="1" applyBorder="1" applyAlignment="1">
      <alignment horizontal="center" vertical="center" textRotation="90" wrapText="1"/>
    </xf>
    <xf numFmtId="0" fontId="19" fillId="0" borderId="2" xfId="1" applyFont="1" applyBorder="1" applyAlignment="1">
      <alignment vertical="center" textRotation="90" wrapText="1"/>
    </xf>
    <xf numFmtId="17" fontId="22" fillId="0" borderId="6" xfId="1" applyNumberFormat="1" applyFont="1" applyBorder="1" applyAlignment="1">
      <alignment horizontal="center" vertical="center" wrapText="1"/>
    </xf>
    <xf numFmtId="17" fontId="22" fillId="0" borderId="7" xfId="1" applyNumberFormat="1" applyFont="1" applyBorder="1" applyAlignment="1">
      <alignment horizontal="center" vertical="center" wrapText="1"/>
    </xf>
    <xf numFmtId="17" fontId="22" fillId="0" borderId="8" xfId="1" applyNumberFormat="1" applyFont="1" applyBorder="1" applyAlignment="1">
      <alignment horizontal="center" vertical="center" wrapText="1"/>
    </xf>
    <xf numFmtId="17" fontId="16" fillId="0" borderId="7" xfId="1" applyNumberFormat="1" applyFont="1" applyBorder="1" applyAlignment="1">
      <alignment horizontal="center" vertical="center" wrapText="1"/>
    </xf>
    <xf numFmtId="165" fontId="30" fillId="0" borderId="2" xfId="1" applyNumberFormat="1" applyFont="1" applyBorder="1" applyAlignment="1">
      <alignment horizontal="center" vertical="center" wrapText="1"/>
    </xf>
    <xf numFmtId="166" fontId="30" fillId="0" borderId="2" xfId="1" applyNumberFormat="1" applyFont="1" applyBorder="1" applyAlignment="1">
      <alignment horizontal="center" vertical="center" wrapText="1"/>
    </xf>
    <xf numFmtId="167" fontId="30" fillId="0" borderId="2" xfId="1" applyNumberFormat="1" applyFont="1" applyBorder="1" applyAlignment="1">
      <alignment horizontal="center" vertical="center" wrapText="1"/>
    </xf>
    <xf numFmtId="2" fontId="30" fillId="0" borderId="2" xfId="1" applyNumberFormat="1" applyFont="1" applyBorder="1" applyAlignment="1">
      <alignment horizontal="center" vertical="center" wrapText="1"/>
    </xf>
    <xf numFmtId="1" fontId="30" fillId="0" borderId="2" xfId="1" applyNumberFormat="1" applyFont="1" applyBorder="1" applyAlignment="1">
      <alignment horizontal="center" vertical="center" wrapText="1"/>
    </xf>
    <xf numFmtId="168" fontId="30" fillId="0" borderId="2" xfId="1" applyNumberFormat="1" applyFont="1" applyBorder="1" applyAlignment="1">
      <alignment horizontal="center" vertical="center" wrapText="1"/>
    </xf>
    <xf numFmtId="165" fontId="30" fillId="0" borderId="2" xfId="1" applyNumberFormat="1" applyFont="1" applyBorder="1"/>
    <xf numFmtId="165" fontId="30" fillId="0" borderId="2" xfId="1" applyNumberFormat="1" applyFont="1" applyBorder="1" applyAlignment="1">
      <alignment horizontal="center" vertical="center" wrapText="1"/>
    </xf>
    <xf numFmtId="167" fontId="31" fillId="0" borderId="2" xfId="0" applyNumberFormat="1" applyFont="1" applyBorder="1" applyAlignment="1">
      <alignment horizontal="center" vertical="center"/>
    </xf>
    <xf numFmtId="165" fontId="32" fillId="0" borderId="2" xfId="1" applyNumberFormat="1" applyFont="1" applyBorder="1"/>
    <xf numFmtId="166" fontId="30" fillId="2" borderId="2" xfId="1" applyNumberFormat="1" applyFont="1" applyFill="1" applyBorder="1" applyAlignment="1">
      <alignment horizontal="center" vertical="center" wrapText="1"/>
    </xf>
    <xf numFmtId="0" fontId="2" fillId="2" borderId="2" xfId="1" applyFill="1" applyBorder="1"/>
    <xf numFmtId="168" fontId="30" fillId="2" borderId="2" xfId="1" applyNumberFormat="1" applyFont="1" applyFill="1" applyBorder="1" applyAlignment="1">
      <alignment horizontal="center" vertical="center" wrapText="1"/>
    </xf>
    <xf numFmtId="1" fontId="30" fillId="2" borderId="2" xfId="1" applyNumberFormat="1" applyFont="1" applyFill="1" applyBorder="1" applyAlignment="1">
      <alignment horizontal="center" vertical="center" wrapText="1"/>
    </xf>
    <xf numFmtId="165" fontId="32" fillId="2" borderId="2" xfId="1" applyNumberFormat="1" applyFont="1" applyFill="1" applyBorder="1"/>
    <xf numFmtId="167" fontId="30" fillId="2" borderId="2" xfId="1" applyNumberFormat="1" applyFont="1" applyFill="1" applyBorder="1" applyAlignment="1">
      <alignment horizontal="center" vertical="center" wrapText="1"/>
    </xf>
    <xf numFmtId="167" fontId="19" fillId="0" borderId="2" xfId="0" applyNumberFormat="1" applyFont="1" applyBorder="1" applyAlignment="1">
      <alignment horizontal="center" vertical="center"/>
    </xf>
    <xf numFmtId="0" fontId="2" fillId="0" borderId="2" xfId="1" applyBorder="1"/>
    <xf numFmtId="166" fontId="33" fillId="0" borderId="9" xfId="1" applyNumberFormat="1" applyFont="1" applyBorder="1" applyAlignment="1">
      <alignment horizontal="right" vertical="center" wrapText="1"/>
    </xf>
    <xf numFmtId="166" fontId="33" fillId="0" borderId="10" xfId="1" applyNumberFormat="1" applyFont="1" applyBorder="1" applyAlignment="1">
      <alignment horizontal="right" vertical="center" wrapText="1"/>
    </xf>
    <xf numFmtId="166" fontId="33" fillId="0" borderId="11" xfId="1" applyNumberFormat="1" applyFont="1" applyBorder="1" applyAlignment="1">
      <alignment horizontal="right" vertical="center" wrapText="1"/>
    </xf>
    <xf numFmtId="165" fontId="34" fillId="0" borderId="9" xfId="1" applyNumberFormat="1" applyFont="1" applyBorder="1" applyAlignment="1">
      <alignment horizontal="right" vertical="center"/>
    </xf>
    <xf numFmtId="165" fontId="34" fillId="0" borderId="11" xfId="1" applyNumberFormat="1" applyFont="1" applyBorder="1" applyAlignment="1">
      <alignment horizontal="right" vertical="center"/>
    </xf>
    <xf numFmtId="166" fontId="19" fillId="0" borderId="0" xfId="1" applyNumberFormat="1" applyFont="1" applyBorder="1" applyAlignment="1">
      <alignment horizontal="center" wrapText="1"/>
    </xf>
    <xf numFmtId="165" fontId="19" fillId="0" borderId="5" xfId="1" applyNumberFormat="1" applyFont="1" applyBorder="1" applyAlignment="1">
      <alignment horizontal="right" wrapText="1"/>
    </xf>
    <xf numFmtId="0" fontId="19" fillId="0" borderId="5" xfId="1" applyFont="1" applyBorder="1" applyAlignment="1">
      <alignment horizontal="center"/>
    </xf>
    <xf numFmtId="0" fontId="19" fillId="0" borderId="0" xfId="1" applyFont="1" applyBorder="1" applyAlignment="1">
      <alignment horizontal="left"/>
    </xf>
    <xf numFmtId="168" fontId="19" fillId="0" borderId="0" xfId="1" applyNumberFormat="1" applyFont="1" applyBorder="1" applyAlignment="1">
      <alignment horizontal="center" wrapText="1"/>
    </xf>
    <xf numFmtId="1" fontId="19" fillId="0" borderId="5" xfId="1" applyNumberFormat="1" applyFont="1" applyBorder="1" applyAlignment="1">
      <alignment horizontal="center" wrapText="1"/>
    </xf>
    <xf numFmtId="1" fontId="19" fillId="0" borderId="0" xfId="1" applyNumberFormat="1" applyFont="1" applyBorder="1" applyAlignment="1">
      <alignment horizontal="left" wrapText="1"/>
    </xf>
    <xf numFmtId="0" fontId="19" fillId="0" borderId="0" xfId="1" applyFont="1" applyAlignment="1"/>
    <xf numFmtId="166" fontId="19" fillId="0" borderId="12" xfId="1" applyNumberFormat="1" applyFont="1" applyBorder="1" applyAlignment="1">
      <alignment horizontal="right"/>
    </xf>
    <xf numFmtId="17" fontId="19" fillId="0" borderId="12" xfId="1" applyNumberFormat="1" applyFont="1" applyBorder="1" applyAlignment="1">
      <alignment horizontal="center" wrapText="1"/>
    </xf>
    <xf numFmtId="165" fontId="19" fillId="0" borderId="12" xfId="1" applyNumberFormat="1" applyFont="1" applyBorder="1" applyAlignment="1">
      <alignment horizontal="left" wrapText="1"/>
    </xf>
    <xf numFmtId="165" fontId="19" fillId="0" borderId="5" xfId="1" applyNumberFormat="1" applyFont="1" applyBorder="1" applyAlignment="1">
      <alignment wrapText="1"/>
    </xf>
    <xf numFmtId="166" fontId="35" fillId="0" borderId="0" xfId="1" applyNumberFormat="1" applyFont="1" applyBorder="1" applyAlignment="1">
      <alignment horizontal="right" vertical="center" wrapText="1"/>
    </xf>
    <xf numFmtId="166" fontId="35" fillId="0" borderId="0" xfId="1" applyNumberFormat="1" applyFont="1" applyBorder="1" applyAlignment="1">
      <alignment vertical="center" wrapText="1"/>
    </xf>
    <xf numFmtId="166" fontId="35" fillId="0" borderId="0" xfId="1" applyNumberFormat="1" applyFont="1" applyBorder="1" applyAlignment="1">
      <alignment vertical="center" wrapText="1"/>
    </xf>
    <xf numFmtId="0" fontId="36" fillId="0" borderId="0" xfId="1" applyFont="1" applyBorder="1" applyAlignment="1">
      <alignment horizontal="center" vertical="center" wrapText="1"/>
    </xf>
    <xf numFmtId="0" fontId="37" fillId="0" borderId="0" xfId="1" applyFont="1" applyBorder="1"/>
    <xf numFmtId="166" fontId="38" fillId="0" borderId="0" xfId="1" applyNumberFormat="1" applyFont="1" applyBorder="1" applyAlignment="1">
      <alignment vertical="center" wrapText="1"/>
    </xf>
    <xf numFmtId="0" fontId="39" fillId="0" borderId="0" xfId="1" applyFont="1"/>
    <xf numFmtId="0" fontId="40" fillId="0" borderId="0" xfId="1" applyFont="1"/>
    <xf numFmtId="0" fontId="2" fillId="0" borderId="0" xfId="1" applyAlignment="1">
      <alignment horizontal="left"/>
    </xf>
  </cellXfs>
  <cellStyles count="11">
    <cellStyle name=" 1" xfId="2"/>
    <cellStyle name="Обычный" xfId="0" builtinId="0"/>
    <cellStyle name="Обычный 12" xfId="3"/>
    <cellStyle name="Обычный 2" xfId="1"/>
    <cellStyle name="Обычный 2 3" xfId="4"/>
    <cellStyle name="Обычный 3" xfId="5"/>
    <cellStyle name="Обычный 4" xfId="6"/>
    <cellStyle name="Обычный 6" xfId="7"/>
    <cellStyle name="Стиль 1" xfId="8"/>
    <cellStyle name="Стиль 1 6" xfId="9"/>
    <cellStyle name="Стиль 1_Додаток 2 до Наказу 2011_ЕВП_КТГ"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vchenko-en/Desktop/&#1047;&#1042;&#1030;&#1058;%20-%202016/08&#1057;&#1045;&#1056;&#1055;&#1045;&#1053;&#1068;/&#1057;&#1045;&#1056;&#1055;&#1045;&#1053;&#10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T.t.ros(ГРС)"/>
      <sheetName val="T.t.ros"/>
      <sheetName val="розрахунок для ПАТ"/>
      <sheetName val="Додаток1"/>
      <sheetName val="відбір_витрати"/>
      <sheetName val="облік витрат"/>
      <sheetName val="АКТвитрат"/>
      <sheetName val="ЗВІТ (2)"/>
      <sheetName val="t.t.роси"/>
      <sheetName val="паспорт газу(14)"/>
      <sheetName val="ВІН2"/>
      <sheetName val="жит2"/>
      <sheetName val="КИЇ2"/>
      <sheetName val="ХМ2"/>
      <sheetName val="палив.газ(1)"/>
      <sheetName val="09-7"/>
      <sheetName val="05-2"/>
      <sheetName val="21-1"/>
      <sheetName val="01-1"/>
      <sheetName val="пал.газ КС"/>
      <sheetName val="ОЛИВА(2)"/>
      <sheetName val="СПИРТ(2)"/>
      <sheetName val="НОВА"/>
      <sheetName val="ТО-2"/>
      <sheetName val="ТО-3"/>
      <sheetName val="план робіт"/>
      <sheetName val="звіт(2)"/>
    </sheetNames>
    <sheetDataSet>
      <sheetData sheetId="0"/>
      <sheetData sheetId="1"/>
      <sheetData sheetId="2"/>
      <sheetData sheetId="3"/>
      <sheetData sheetId="4">
        <row r="1">
          <cell r="D1">
            <v>8</v>
          </cell>
          <cell r="L1">
            <v>42583</v>
          </cell>
          <cell r="N1">
            <v>42613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2CC6"/>
  </sheetPr>
  <dimension ref="A1:Z57"/>
  <sheetViews>
    <sheetView tabSelected="1" view="pageBreakPreview" topLeftCell="A32" zoomScale="115" zoomScaleNormal="100" zoomScaleSheetLayoutView="115" workbookViewId="0">
      <selection activeCell="O49" sqref="O49:W49"/>
    </sheetView>
  </sheetViews>
  <sheetFormatPr defaultRowHeight="15" x14ac:dyDescent="0.25"/>
  <cols>
    <col min="1" max="1" width="7.85546875" style="1" customWidth="1"/>
    <col min="2" max="2" width="6.42578125" style="1" customWidth="1"/>
    <col min="3" max="6" width="5.85546875" style="1" customWidth="1"/>
    <col min="7" max="7" width="6.28515625" style="1" customWidth="1"/>
    <col min="8" max="9" width="5.85546875" style="1" customWidth="1"/>
    <col min="10" max="10" width="6.42578125" style="1" customWidth="1"/>
    <col min="11" max="14" width="5.85546875" style="1" customWidth="1"/>
    <col min="15" max="15" width="6.42578125" style="1" customWidth="1"/>
    <col min="16" max="16" width="5.85546875" style="1" customWidth="1"/>
    <col min="17" max="17" width="6.42578125" style="1" customWidth="1"/>
    <col min="18" max="18" width="5.85546875" style="1" customWidth="1"/>
    <col min="19" max="19" width="6.42578125" style="1" customWidth="1"/>
    <col min="20" max="24" width="5.85546875" style="1" customWidth="1"/>
    <col min="25" max="25" width="7.28515625" style="1" customWidth="1"/>
    <col min="26" max="26" width="5.5703125" style="1" customWidth="1"/>
    <col min="27" max="16384" width="9.140625" style="1"/>
  </cols>
  <sheetData>
    <row r="1" spans="1:25" ht="14.1" customHeight="1" x14ac:dyDescent="0.25">
      <c r="B1" s="2" t="s">
        <v>0</v>
      </c>
      <c r="C1" s="2"/>
      <c r="D1" s="2"/>
      <c r="E1" s="2"/>
      <c r="F1" s="2"/>
      <c r="G1" s="2"/>
      <c r="H1" s="2"/>
      <c r="I1" s="2"/>
      <c r="J1" s="2"/>
      <c r="K1" s="2"/>
      <c r="L1" s="2"/>
      <c r="M1" s="2"/>
      <c r="N1" s="2"/>
      <c r="O1" s="2"/>
      <c r="P1" s="2"/>
      <c r="Q1" s="2"/>
      <c r="R1" s="2"/>
      <c r="S1" s="2"/>
      <c r="T1" s="2"/>
      <c r="U1" s="2"/>
      <c r="V1" s="2"/>
      <c r="W1" s="3"/>
      <c r="X1" s="3"/>
      <c r="Y1" s="4"/>
    </row>
    <row r="2" spans="1:25" ht="14.1" customHeight="1" x14ac:dyDescent="0.25">
      <c r="B2" s="5"/>
      <c r="C2" s="6"/>
      <c r="D2" s="6"/>
      <c r="E2" s="6"/>
      <c r="F2" s="6"/>
      <c r="G2" s="6"/>
      <c r="H2" s="6"/>
      <c r="I2" s="2" t="s">
        <v>1</v>
      </c>
      <c r="J2" s="2"/>
      <c r="K2" s="2"/>
      <c r="L2" s="2"/>
      <c r="M2" s="2"/>
      <c r="N2" s="2"/>
      <c r="O2" s="2"/>
      <c r="P2" s="6"/>
      <c r="Q2" s="5"/>
      <c r="R2" s="7" t="s">
        <v>2</v>
      </c>
      <c r="S2" s="7"/>
      <c r="T2" s="7"/>
      <c r="U2" s="7"/>
      <c r="V2" s="7"/>
      <c r="W2" s="7"/>
      <c r="X2" s="7"/>
      <c r="Y2" s="4"/>
    </row>
    <row r="3" spans="1:25" ht="14.1" customHeight="1" x14ac:dyDescent="0.25">
      <c r="B3" s="5"/>
      <c r="C3" s="5"/>
      <c r="D3" s="5"/>
      <c r="E3" s="5"/>
      <c r="F3" s="5"/>
      <c r="G3" s="5"/>
      <c r="H3" s="6"/>
      <c r="I3" s="2" t="s">
        <v>3</v>
      </c>
      <c r="J3" s="2"/>
      <c r="K3" s="2"/>
      <c r="L3" s="2"/>
      <c r="M3" s="2"/>
      <c r="N3" s="2"/>
      <c r="O3" s="2"/>
      <c r="P3" s="6"/>
      <c r="Q3" s="5"/>
      <c r="R3" s="8"/>
      <c r="S3" s="8"/>
      <c r="T3" s="9" t="s">
        <v>4</v>
      </c>
      <c r="U3" s="9"/>
      <c r="V3" s="9"/>
      <c r="W3" s="9"/>
      <c r="X3" s="9"/>
      <c r="Y3" s="4"/>
    </row>
    <row r="4" spans="1:25" ht="14.1" customHeight="1" x14ac:dyDescent="0.25">
      <c r="B4" s="5"/>
      <c r="C4" s="5"/>
      <c r="D4" s="5"/>
      <c r="E4" s="5"/>
      <c r="F4" s="5"/>
      <c r="G4" s="5"/>
      <c r="H4" s="10"/>
      <c r="I4" s="5"/>
      <c r="J4" s="5"/>
      <c r="K4" s="5"/>
      <c r="L4" s="5"/>
      <c r="M4" s="5"/>
      <c r="N4" s="5"/>
      <c r="O4" s="5"/>
      <c r="P4" s="8"/>
      <c r="Q4" s="5"/>
      <c r="R4" s="8"/>
      <c r="S4" s="8"/>
      <c r="T4" s="9" t="s">
        <v>5</v>
      </c>
      <c r="U4" s="9"/>
      <c r="V4" s="9"/>
      <c r="W4" s="9"/>
      <c r="X4" s="9"/>
      <c r="Y4" s="4"/>
    </row>
    <row r="5" spans="1:25" ht="3.75" customHeight="1" x14ac:dyDescent="0.25">
      <c r="J5" s="4"/>
      <c r="K5" s="4"/>
      <c r="L5" s="4"/>
      <c r="M5" s="4"/>
      <c r="N5" s="4"/>
      <c r="O5" s="4"/>
      <c r="P5" s="4"/>
      <c r="Q5" s="4"/>
      <c r="R5" s="11"/>
      <c r="S5" s="12"/>
      <c r="T5" s="12"/>
      <c r="U5" s="12"/>
      <c r="V5" s="12"/>
      <c r="W5" s="12"/>
      <c r="X5" s="13"/>
      <c r="Y5" s="4"/>
    </row>
    <row r="6" spans="1:25" ht="18.75" customHeight="1" x14ac:dyDescent="0.25">
      <c r="A6" s="14" t="s">
        <v>6</v>
      </c>
      <c r="B6" s="14"/>
      <c r="C6" s="14"/>
      <c r="D6" s="14"/>
      <c r="E6" s="14"/>
      <c r="F6" s="14"/>
      <c r="G6" s="14"/>
      <c r="H6" s="14"/>
      <c r="I6" s="14"/>
      <c r="J6" s="14"/>
      <c r="K6" s="14"/>
      <c r="L6" s="14"/>
      <c r="M6" s="14"/>
      <c r="N6" s="14"/>
      <c r="O6" s="14"/>
      <c r="P6" s="14"/>
      <c r="Q6" s="14"/>
      <c r="R6" s="14"/>
      <c r="S6" s="15">
        <f>[1]Додаток1!D1</f>
        <v>8</v>
      </c>
      <c r="T6" s="16"/>
      <c r="U6" s="16"/>
      <c r="V6" s="16"/>
      <c r="W6" s="16"/>
      <c r="X6" s="16"/>
      <c r="Y6" s="4"/>
    </row>
    <row r="7" spans="1:25" ht="11.25" customHeight="1" x14ac:dyDescent="0.25">
      <c r="A7" s="17" t="s">
        <v>7</v>
      </c>
      <c r="B7" s="17"/>
      <c r="C7" s="17"/>
      <c r="D7" s="17"/>
      <c r="E7" s="17"/>
      <c r="F7" s="17"/>
      <c r="G7" s="17"/>
      <c r="H7" s="17"/>
      <c r="I7" s="17"/>
      <c r="J7" s="17"/>
      <c r="K7" s="17"/>
      <c r="L7" s="17"/>
      <c r="M7" s="17"/>
      <c r="N7" s="17"/>
      <c r="O7" s="17"/>
      <c r="P7" s="17"/>
      <c r="Q7" s="17"/>
      <c r="R7" s="17"/>
      <c r="S7" s="17"/>
      <c r="T7" s="17"/>
      <c r="U7" s="17"/>
      <c r="V7" s="17"/>
      <c r="W7" s="17"/>
      <c r="X7" s="17"/>
      <c r="Y7" s="11"/>
    </row>
    <row r="8" spans="1:25" ht="13.5" customHeight="1" x14ac:dyDescent="0.25">
      <c r="A8" s="18" t="s">
        <v>8</v>
      </c>
      <c r="B8" s="17"/>
      <c r="C8" s="17"/>
      <c r="D8" s="17"/>
      <c r="E8" s="17"/>
      <c r="F8" s="17"/>
      <c r="G8" s="17"/>
      <c r="H8" s="17"/>
      <c r="I8" s="17"/>
      <c r="J8" s="17"/>
      <c r="K8" s="17"/>
      <c r="L8" s="17"/>
      <c r="M8" s="17"/>
      <c r="N8" s="17"/>
      <c r="O8" s="17"/>
      <c r="P8" s="17"/>
      <c r="Q8" s="17"/>
      <c r="R8" s="17"/>
      <c r="S8" s="17"/>
      <c r="T8" s="17"/>
      <c r="U8" s="17"/>
      <c r="V8" s="17"/>
      <c r="W8" s="17"/>
      <c r="X8" s="17"/>
      <c r="Y8" s="11"/>
    </row>
    <row r="9" spans="1:25" ht="33" customHeight="1" x14ac:dyDescent="0.25">
      <c r="A9" s="19" t="s">
        <v>9</v>
      </c>
      <c r="B9" s="19"/>
      <c r="C9" s="19"/>
      <c r="D9" s="19"/>
      <c r="E9" s="19"/>
      <c r="F9" s="19"/>
      <c r="G9" s="19"/>
      <c r="H9" s="19"/>
      <c r="I9" s="19"/>
      <c r="J9" s="19"/>
      <c r="K9" s="19"/>
      <c r="L9" s="19"/>
      <c r="M9" s="19"/>
      <c r="N9" s="19"/>
      <c r="O9" s="19"/>
      <c r="P9" s="19"/>
      <c r="Q9" s="19"/>
      <c r="R9" s="19"/>
      <c r="S9" s="19"/>
      <c r="T9" s="19"/>
      <c r="U9" s="19"/>
      <c r="V9" s="19"/>
      <c r="W9" s="19"/>
      <c r="X9" s="19"/>
      <c r="Y9" s="11"/>
    </row>
    <row r="10" spans="1:25" ht="12" customHeight="1" x14ac:dyDescent="0.25">
      <c r="A10" s="20"/>
      <c r="B10" s="20"/>
      <c r="C10" s="20"/>
      <c r="D10" s="20"/>
      <c r="E10" s="20"/>
      <c r="F10" s="20"/>
      <c r="G10" s="21" t="s">
        <v>10</v>
      </c>
      <c r="H10" s="21"/>
      <c r="I10" s="21"/>
      <c r="J10" s="22">
        <f>[1]Додаток1!L1</f>
        <v>42583</v>
      </c>
      <c r="K10" s="22"/>
      <c r="L10" s="22"/>
      <c r="M10" s="22"/>
      <c r="N10" s="23" t="s">
        <v>11</v>
      </c>
      <c r="O10" s="22">
        <f>[1]Додаток1!N1</f>
        <v>42613</v>
      </c>
      <c r="P10" s="22"/>
      <c r="Q10" s="22"/>
      <c r="R10" s="22"/>
      <c r="S10" s="24"/>
      <c r="T10" s="25"/>
      <c r="U10" s="25"/>
      <c r="V10" s="25"/>
      <c r="W10" s="25"/>
      <c r="X10" s="25"/>
      <c r="Y10" s="11"/>
    </row>
    <row r="11" spans="1:25" ht="6" customHeight="1"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11"/>
    </row>
    <row r="12" spans="1:25" ht="25.5" customHeight="1" x14ac:dyDescent="0.25">
      <c r="A12" s="27" t="s">
        <v>12</v>
      </c>
      <c r="B12" s="28" t="s">
        <v>13</v>
      </c>
      <c r="C12" s="28"/>
      <c r="D12" s="28"/>
      <c r="E12" s="28"/>
      <c r="F12" s="28"/>
      <c r="G12" s="28"/>
      <c r="H12" s="28"/>
      <c r="I12" s="28"/>
      <c r="J12" s="28"/>
      <c r="K12" s="28"/>
      <c r="L12" s="28"/>
      <c r="M12" s="28"/>
      <c r="N12" s="27" t="s">
        <v>14</v>
      </c>
      <c r="O12" s="28" t="s">
        <v>15</v>
      </c>
      <c r="P12" s="28"/>
      <c r="Q12" s="28"/>
      <c r="R12" s="28"/>
      <c r="S12" s="29" t="s">
        <v>16</v>
      </c>
      <c r="T12" s="28" t="s">
        <v>17</v>
      </c>
      <c r="U12" s="28"/>
      <c r="V12" s="29" t="s">
        <v>18</v>
      </c>
      <c r="W12" s="29" t="s">
        <v>19</v>
      </c>
      <c r="X12" s="29" t="s">
        <v>20</v>
      </c>
      <c r="Y12" s="30" t="s">
        <v>21</v>
      </c>
    </row>
    <row r="13" spans="1:25" ht="44.25" customHeight="1" x14ac:dyDescent="0.25">
      <c r="A13" s="27"/>
      <c r="B13" s="31" t="s">
        <v>22</v>
      </c>
      <c r="C13" s="32" t="s">
        <v>23</v>
      </c>
      <c r="D13" s="33" t="s">
        <v>24</v>
      </c>
      <c r="E13" s="32" t="s">
        <v>25</v>
      </c>
      <c r="F13" s="33" t="s">
        <v>26</v>
      </c>
      <c r="G13" s="32" t="s">
        <v>27</v>
      </c>
      <c r="H13" s="33" t="s">
        <v>28</v>
      </c>
      <c r="I13" s="32" t="s">
        <v>29</v>
      </c>
      <c r="J13" s="33" t="s">
        <v>30</v>
      </c>
      <c r="K13" s="32" t="s">
        <v>31</v>
      </c>
      <c r="L13" s="33" t="s">
        <v>32</v>
      </c>
      <c r="M13" s="31" t="s">
        <v>33</v>
      </c>
      <c r="N13" s="27"/>
      <c r="O13" s="34" t="s">
        <v>34</v>
      </c>
      <c r="P13" s="34" t="s">
        <v>35</v>
      </c>
      <c r="Q13" s="34" t="s">
        <v>36</v>
      </c>
      <c r="R13" s="34" t="s">
        <v>37</v>
      </c>
      <c r="S13" s="29"/>
      <c r="T13" s="29" t="s">
        <v>38</v>
      </c>
      <c r="U13" s="29" t="s">
        <v>39</v>
      </c>
      <c r="V13" s="29"/>
      <c r="W13" s="29"/>
      <c r="X13" s="29"/>
      <c r="Y13" s="30"/>
    </row>
    <row r="14" spans="1:25" ht="15.75" customHeight="1" x14ac:dyDescent="0.25">
      <c r="A14" s="27"/>
      <c r="B14" s="35" t="s">
        <v>40</v>
      </c>
      <c r="C14" s="36" t="s">
        <v>41</v>
      </c>
      <c r="D14" s="37" t="s">
        <v>42</v>
      </c>
      <c r="E14" s="36" t="s">
        <v>43</v>
      </c>
      <c r="F14" s="37" t="s">
        <v>44</v>
      </c>
      <c r="G14" s="38" t="s">
        <v>45</v>
      </c>
      <c r="H14" s="37" t="s">
        <v>46</v>
      </c>
      <c r="I14" s="36" t="s">
        <v>47</v>
      </c>
      <c r="J14" s="37" t="s">
        <v>48</v>
      </c>
      <c r="K14" s="36" t="s">
        <v>49</v>
      </c>
      <c r="L14" s="37" t="s">
        <v>50</v>
      </c>
      <c r="M14" s="35" t="s">
        <v>51</v>
      </c>
      <c r="N14" s="27"/>
      <c r="O14" s="39" t="s">
        <v>52</v>
      </c>
      <c r="P14" s="39"/>
      <c r="Q14" s="39"/>
      <c r="R14" s="39"/>
      <c r="S14" s="39"/>
      <c r="T14" s="29"/>
      <c r="U14" s="29"/>
      <c r="V14" s="29"/>
      <c r="W14" s="29"/>
      <c r="X14" s="29"/>
      <c r="Y14" s="30"/>
    </row>
    <row r="15" spans="1:25" ht="15.75" customHeight="1" x14ac:dyDescent="0.25">
      <c r="A15" s="40">
        <v>42583</v>
      </c>
      <c r="B15" s="41">
        <v>89.7667</v>
      </c>
      <c r="C15" s="41">
        <v>5.0019999999999998</v>
      </c>
      <c r="D15" s="41">
        <v>1.1879999999999999</v>
      </c>
      <c r="E15" s="41">
        <v>0.1215</v>
      </c>
      <c r="F15" s="41">
        <v>0.19850000000000001</v>
      </c>
      <c r="G15" s="41">
        <v>2.5999999999999999E-3</v>
      </c>
      <c r="H15" s="41">
        <v>4.7300000000000002E-2</v>
      </c>
      <c r="I15" s="41">
        <v>3.6999999999999998E-2</v>
      </c>
      <c r="J15" s="41">
        <v>2.8199999999999999E-2</v>
      </c>
      <c r="K15" s="41">
        <v>9.7000000000000003E-3</v>
      </c>
      <c r="L15" s="41">
        <v>1.6778</v>
      </c>
      <c r="M15" s="41">
        <v>1.9208000000000001</v>
      </c>
      <c r="N15" s="41">
        <v>0.754</v>
      </c>
      <c r="O15" s="42">
        <v>34.611699999999999</v>
      </c>
      <c r="P15" s="43">
        <v>8267</v>
      </c>
      <c r="Q15" s="42">
        <v>38.331099999999999</v>
      </c>
      <c r="R15" s="43">
        <v>9155</v>
      </c>
      <c r="S15" s="42">
        <v>48.447000000000003</v>
      </c>
      <c r="T15" s="44">
        <v>-8.5</v>
      </c>
      <c r="U15" s="44">
        <v>-5.6</v>
      </c>
      <c r="V15" s="43"/>
      <c r="W15" s="44"/>
      <c r="X15" s="44"/>
      <c r="Y15" s="45">
        <v>300.38400000000001</v>
      </c>
    </row>
    <row r="16" spans="1:25" ht="15.75" customHeight="1" x14ac:dyDescent="0.25">
      <c r="A16" s="40">
        <v>42584</v>
      </c>
      <c r="B16" s="41"/>
      <c r="C16" s="41"/>
      <c r="D16" s="41"/>
      <c r="E16" s="41"/>
      <c r="F16" s="41"/>
      <c r="G16" s="41"/>
      <c r="H16" s="41"/>
      <c r="I16" s="41"/>
      <c r="J16" s="41"/>
      <c r="K16" s="41"/>
      <c r="L16" s="41"/>
      <c r="M16" s="41"/>
      <c r="N16" s="41"/>
      <c r="O16" s="41"/>
      <c r="P16" s="43"/>
      <c r="Q16" s="41"/>
      <c r="R16" s="43"/>
      <c r="S16" s="41"/>
      <c r="T16" s="44">
        <v>-8.6</v>
      </c>
      <c r="U16" s="44">
        <v>-5</v>
      </c>
      <c r="V16" s="46"/>
      <c r="W16" s="44"/>
      <c r="X16" s="44"/>
      <c r="Y16" s="45">
        <v>320.26</v>
      </c>
    </row>
    <row r="17" spans="1:25" ht="15.75" customHeight="1" x14ac:dyDescent="0.25">
      <c r="A17" s="40">
        <v>42585</v>
      </c>
      <c r="B17" s="41"/>
      <c r="C17" s="41"/>
      <c r="D17" s="41"/>
      <c r="E17" s="41"/>
      <c r="F17" s="41"/>
      <c r="G17" s="41"/>
      <c r="H17" s="41"/>
      <c r="I17" s="41"/>
      <c r="J17" s="41"/>
      <c r="K17" s="41"/>
      <c r="L17" s="41"/>
      <c r="M17" s="41"/>
      <c r="N17" s="41"/>
      <c r="O17" s="41"/>
      <c r="P17" s="43"/>
      <c r="Q17" s="41"/>
      <c r="R17" s="43"/>
      <c r="S17" s="41"/>
      <c r="T17" s="44">
        <v>-8.5</v>
      </c>
      <c r="U17" s="44">
        <v>-5.9</v>
      </c>
      <c r="V17" s="43"/>
      <c r="W17" s="44"/>
      <c r="X17" s="44"/>
      <c r="Y17" s="45">
        <v>316.36500000000001</v>
      </c>
    </row>
    <row r="18" spans="1:25" ht="15.75" customHeight="1" x14ac:dyDescent="0.25">
      <c r="A18" s="40">
        <v>42586</v>
      </c>
      <c r="B18" s="41"/>
      <c r="C18" s="41"/>
      <c r="D18" s="41"/>
      <c r="E18" s="41"/>
      <c r="F18" s="41"/>
      <c r="G18" s="41"/>
      <c r="H18" s="41"/>
      <c r="I18" s="41"/>
      <c r="J18" s="41"/>
      <c r="K18" s="41"/>
      <c r="L18" s="41"/>
      <c r="M18" s="41"/>
      <c r="N18" s="41"/>
      <c r="O18" s="41"/>
      <c r="P18" s="43"/>
      <c r="Q18" s="41"/>
      <c r="R18" s="43"/>
      <c r="S18" s="41"/>
      <c r="T18" s="44">
        <v>-8.8000000000000007</v>
      </c>
      <c r="U18" s="44">
        <v>-7.9</v>
      </c>
      <c r="V18" s="43"/>
      <c r="W18" s="47"/>
      <c r="X18" s="47"/>
      <c r="Y18" s="45">
        <v>314.79700000000003</v>
      </c>
    </row>
    <row r="19" spans="1:25" ht="15.75" customHeight="1" x14ac:dyDescent="0.25">
      <c r="A19" s="40">
        <v>42587</v>
      </c>
      <c r="B19" s="41"/>
      <c r="C19" s="41"/>
      <c r="D19" s="41"/>
      <c r="E19" s="41"/>
      <c r="F19" s="41"/>
      <c r="G19" s="41"/>
      <c r="H19" s="41"/>
      <c r="I19" s="41"/>
      <c r="J19" s="41"/>
      <c r="K19" s="41"/>
      <c r="L19" s="41"/>
      <c r="M19" s="41"/>
      <c r="N19" s="41"/>
      <c r="O19" s="41"/>
      <c r="P19" s="43"/>
      <c r="Q19" s="41"/>
      <c r="R19" s="43"/>
      <c r="S19" s="41"/>
      <c r="T19" s="44">
        <v>-8.6</v>
      </c>
      <c r="U19" s="44">
        <v>-7.6</v>
      </c>
      <c r="V19" s="43"/>
      <c r="W19" s="44"/>
      <c r="X19" s="44"/>
      <c r="Y19" s="48">
        <v>310.52199999999999</v>
      </c>
    </row>
    <row r="20" spans="1:25" ht="15.75" customHeight="1" x14ac:dyDescent="0.25">
      <c r="A20" s="49">
        <v>42588</v>
      </c>
      <c r="B20" s="50"/>
      <c r="C20" s="50"/>
      <c r="D20" s="50"/>
      <c r="E20" s="50"/>
      <c r="F20" s="50"/>
      <c r="G20" s="50"/>
      <c r="H20" s="50"/>
      <c r="I20" s="50"/>
      <c r="J20" s="50"/>
      <c r="K20" s="50"/>
      <c r="L20" s="50"/>
      <c r="M20" s="50"/>
      <c r="N20" s="50"/>
      <c r="O20" s="50"/>
      <c r="P20" s="50"/>
      <c r="Q20" s="50"/>
      <c r="R20" s="50"/>
      <c r="S20" s="50"/>
      <c r="T20" s="51"/>
      <c r="U20" s="51"/>
      <c r="V20" s="52"/>
      <c r="W20" s="51"/>
      <c r="X20" s="51"/>
      <c r="Y20" s="53">
        <v>292.95</v>
      </c>
    </row>
    <row r="21" spans="1:25" ht="15.75" customHeight="1" x14ac:dyDescent="0.25">
      <c r="A21" s="49">
        <v>42589</v>
      </c>
      <c r="B21" s="54"/>
      <c r="C21" s="54"/>
      <c r="D21" s="54"/>
      <c r="E21" s="54"/>
      <c r="F21" s="54"/>
      <c r="G21" s="54"/>
      <c r="H21" s="54"/>
      <c r="I21" s="54"/>
      <c r="J21" s="54"/>
      <c r="K21" s="54"/>
      <c r="L21" s="54"/>
      <c r="M21" s="54"/>
      <c r="N21" s="54"/>
      <c r="O21" s="54"/>
      <c r="P21" s="52"/>
      <c r="Q21" s="54"/>
      <c r="R21" s="52"/>
      <c r="S21" s="54"/>
      <c r="T21" s="51"/>
      <c r="U21" s="51"/>
      <c r="V21" s="52"/>
      <c r="W21" s="51"/>
      <c r="X21" s="51"/>
      <c r="Y21" s="53">
        <v>307.274</v>
      </c>
    </row>
    <row r="22" spans="1:25" ht="15.75" customHeight="1" x14ac:dyDescent="0.25">
      <c r="A22" s="40">
        <v>42590</v>
      </c>
      <c r="B22" s="41">
        <v>89.403899999999993</v>
      </c>
      <c r="C22" s="41">
        <v>5.0271999999999997</v>
      </c>
      <c r="D22" s="41">
        <v>1.2574000000000001</v>
      </c>
      <c r="E22" s="41">
        <v>0.1298</v>
      </c>
      <c r="F22" s="41">
        <v>0.21659999999999999</v>
      </c>
      <c r="G22" s="41">
        <v>4.1000000000000003E-3</v>
      </c>
      <c r="H22" s="41">
        <v>5.6599999999999998E-2</v>
      </c>
      <c r="I22" s="41">
        <v>4.7699999999999999E-2</v>
      </c>
      <c r="J22" s="41">
        <v>7.3300000000000004E-2</v>
      </c>
      <c r="K22" s="41">
        <v>6.7999999999999996E-3</v>
      </c>
      <c r="L22" s="41">
        <v>1.8346</v>
      </c>
      <c r="M22" s="41">
        <v>1.9418</v>
      </c>
      <c r="N22" s="41">
        <v>0.75509999999999999</v>
      </c>
      <c r="O22" s="42">
        <v>34.613</v>
      </c>
      <c r="P22" s="43">
        <v>8267</v>
      </c>
      <c r="Q22" s="42">
        <v>38.331000000000003</v>
      </c>
      <c r="R22" s="43">
        <v>9155</v>
      </c>
      <c r="S22" s="42">
        <v>48.411000000000001</v>
      </c>
      <c r="T22" s="44">
        <v>-7.9</v>
      </c>
      <c r="U22" s="44">
        <v>-6.7</v>
      </c>
      <c r="V22" s="43"/>
      <c r="W22" s="55"/>
      <c r="X22" s="55"/>
      <c r="Y22" s="48">
        <v>321.053</v>
      </c>
    </row>
    <row r="23" spans="1:25" ht="15.75" customHeight="1" x14ac:dyDescent="0.25">
      <c r="A23" s="40">
        <v>42591</v>
      </c>
      <c r="B23" s="41"/>
      <c r="C23" s="41"/>
      <c r="D23" s="41"/>
      <c r="E23" s="41"/>
      <c r="F23" s="41"/>
      <c r="G23" s="41"/>
      <c r="H23" s="41"/>
      <c r="I23" s="41"/>
      <c r="J23" s="41"/>
      <c r="K23" s="41"/>
      <c r="L23" s="41"/>
      <c r="M23" s="41"/>
      <c r="N23" s="41"/>
      <c r="O23" s="41"/>
      <c r="P23" s="43"/>
      <c r="Q23" s="41"/>
      <c r="R23" s="43"/>
      <c r="S23" s="41"/>
      <c r="T23" s="44">
        <v>-7.8</v>
      </c>
      <c r="U23" s="44">
        <v>-6.3</v>
      </c>
      <c r="V23" s="43"/>
      <c r="W23" s="44"/>
      <c r="X23" s="44"/>
      <c r="Y23" s="48">
        <v>319.5</v>
      </c>
    </row>
    <row r="24" spans="1:25" ht="15.75" customHeight="1" x14ac:dyDescent="0.25">
      <c r="A24" s="40">
        <v>42592</v>
      </c>
      <c r="B24" s="41"/>
      <c r="C24" s="41"/>
      <c r="D24" s="41"/>
      <c r="E24" s="41"/>
      <c r="F24" s="41"/>
      <c r="G24" s="41"/>
      <c r="H24" s="41"/>
      <c r="I24" s="41"/>
      <c r="J24" s="41"/>
      <c r="K24" s="41"/>
      <c r="L24" s="41"/>
      <c r="M24" s="41"/>
      <c r="N24" s="41"/>
      <c r="O24" s="41"/>
      <c r="P24" s="43"/>
      <c r="Q24" s="41"/>
      <c r="R24" s="43"/>
      <c r="S24" s="41"/>
      <c r="T24" s="44">
        <v>-8</v>
      </c>
      <c r="U24" s="44">
        <v>-6</v>
      </c>
      <c r="V24" s="43"/>
      <c r="W24" s="44"/>
      <c r="X24" s="44"/>
      <c r="Y24" s="48">
        <v>320.80500000000001</v>
      </c>
    </row>
    <row r="25" spans="1:25" ht="15.75" customHeight="1" x14ac:dyDescent="0.25">
      <c r="A25" s="40">
        <v>42593</v>
      </c>
      <c r="B25" s="56"/>
      <c r="C25" s="56"/>
      <c r="D25" s="56"/>
      <c r="E25" s="56"/>
      <c r="F25" s="56"/>
      <c r="G25" s="56"/>
      <c r="H25" s="56"/>
      <c r="I25" s="56"/>
      <c r="J25" s="56"/>
      <c r="K25" s="56"/>
      <c r="L25" s="56"/>
      <c r="M25" s="56"/>
      <c r="N25" s="56"/>
      <c r="O25" s="56"/>
      <c r="P25" s="56"/>
      <c r="Q25" s="56"/>
      <c r="R25" s="56"/>
      <c r="S25" s="56"/>
      <c r="T25" s="44">
        <v>-7.8</v>
      </c>
      <c r="U25" s="44">
        <v>-5.7</v>
      </c>
      <c r="V25" s="43" t="s">
        <v>53</v>
      </c>
      <c r="W25" s="55" t="s">
        <v>54</v>
      </c>
      <c r="X25" s="55" t="s">
        <v>55</v>
      </c>
      <c r="Y25" s="48">
        <v>335.04899999999998</v>
      </c>
    </row>
    <row r="26" spans="1:25" ht="15.75" customHeight="1" x14ac:dyDescent="0.25">
      <c r="A26" s="40">
        <v>42594</v>
      </c>
      <c r="B26" s="41"/>
      <c r="C26" s="41"/>
      <c r="D26" s="41"/>
      <c r="E26" s="41"/>
      <c r="F26" s="41"/>
      <c r="G26" s="41"/>
      <c r="H26" s="41"/>
      <c r="I26" s="41"/>
      <c r="J26" s="41"/>
      <c r="K26" s="41"/>
      <c r="L26" s="41"/>
      <c r="M26" s="41"/>
      <c r="N26" s="41"/>
      <c r="O26" s="41"/>
      <c r="P26" s="43"/>
      <c r="Q26" s="41"/>
      <c r="R26" s="43"/>
      <c r="S26" s="41"/>
      <c r="T26" s="44">
        <v>-7.6</v>
      </c>
      <c r="U26" s="44">
        <v>-5.9</v>
      </c>
      <c r="V26" s="43"/>
      <c r="W26" s="44"/>
      <c r="X26" s="44"/>
      <c r="Y26" s="48">
        <v>340.90899999999999</v>
      </c>
    </row>
    <row r="27" spans="1:25" ht="15.75" customHeight="1" x14ac:dyDescent="0.25">
      <c r="A27" s="49">
        <v>42595</v>
      </c>
      <c r="B27" s="54"/>
      <c r="C27" s="54"/>
      <c r="D27" s="54"/>
      <c r="E27" s="54"/>
      <c r="F27" s="54"/>
      <c r="G27" s="54"/>
      <c r="H27" s="54"/>
      <c r="I27" s="54"/>
      <c r="J27" s="54"/>
      <c r="K27" s="54"/>
      <c r="L27" s="54"/>
      <c r="M27" s="54"/>
      <c r="N27" s="54"/>
      <c r="O27" s="54"/>
      <c r="P27" s="52"/>
      <c r="Q27" s="54"/>
      <c r="R27" s="52"/>
      <c r="S27" s="54"/>
      <c r="T27" s="51"/>
      <c r="U27" s="51"/>
      <c r="V27" s="52"/>
      <c r="W27" s="51"/>
      <c r="X27" s="51"/>
      <c r="Y27" s="53">
        <v>337.42399999999998</v>
      </c>
    </row>
    <row r="28" spans="1:25" ht="15.75" customHeight="1" x14ac:dyDescent="0.25">
      <c r="A28" s="49">
        <v>42596</v>
      </c>
      <c r="B28" s="54"/>
      <c r="C28" s="54"/>
      <c r="D28" s="54"/>
      <c r="E28" s="54"/>
      <c r="F28" s="54"/>
      <c r="G28" s="54"/>
      <c r="H28" s="54"/>
      <c r="I28" s="54"/>
      <c r="J28" s="54"/>
      <c r="K28" s="54"/>
      <c r="L28" s="54"/>
      <c r="M28" s="54"/>
      <c r="N28" s="54"/>
      <c r="O28" s="54"/>
      <c r="P28" s="52"/>
      <c r="Q28" s="54"/>
      <c r="R28" s="52"/>
      <c r="S28" s="54"/>
      <c r="T28" s="51"/>
      <c r="U28" s="51"/>
      <c r="V28" s="52"/>
      <c r="W28" s="51"/>
      <c r="X28" s="51"/>
      <c r="Y28" s="53">
        <v>315.70499999999998</v>
      </c>
    </row>
    <row r="29" spans="1:25" ht="15.75" customHeight="1" x14ac:dyDescent="0.25">
      <c r="A29" s="40">
        <v>42597</v>
      </c>
      <c r="B29" s="41">
        <v>89.956299999999999</v>
      </c>
      <c r="C29" s="41">
        <v>4.9124999999999996</v>
      </c>
      <c r="D29" s="41">
        <v>1.1020000000000001</v>
      </c>
      <c r="E29" s="41">
        <v>0.11840000000000001</v>
      </c>
      <c r="F29" s="41">
        <v>0.18659999999999999</v>
      </c>
      <c r="G29" s="41">
        <v>1.2999999999999999E-3</v>
      </c>
      <c r="H29" s="41">
        <v>3.6200000000000003E-2</v>
      </c>
      <c r="I29" s="41">
        <v>2.76E-2</v>
      </c>
      <c r="J29" s="41">
        <v>2.3199999999999998E-2</v>
      </c>
      <c r="K29" s="41">
        <v>9.1999999999999998E-3</v>
      </c>
      <c r="L29" s="41">
        <v>1.6792</v>
      </c>
      <c r="M29" s="41">
        <v>1.9475</v>
      </c>
      <c r="N29" s="41">
        <v>0.74939999999999996</v>
      </c>
      <c r="O29" s="42">
        <v>34.426000000000002</v>
      </c>
      <c r="P29" s="43">
        <v>8222</v>
      </c>
      <c r="Q29" s="42">
        <v>38.134999999999998</v>
      </c>
      <c r="R29" s="43">
        <v>9108</v>
      </c>
      <c r="S29" s="42">
        <v>48.347000000000001</v>
      </c>
      <c r="T29" s="44">
        <v>-7</v>
      </c>
      <c r="U29" s="44">
        <v>-4.9000000000000004</v>
      </c>
      <c r="V29" s="43"/>
      <c r="W29" s="44"/>
      <c r="X29" s="44"/>
      <c r="Y29" s="48">
        <v>346.86599999999999</v>
      </c>
    </row>
    <row r="30" spans="1:25" ht="15.75" customHeight="1" x14ac:dyDescent="0.25">
      <c r="A30" s="40">
        <v>42598</v>
      </c>
      <c r="B30" s="56"/>
      <c r="C30" s="56"/>
      <c r="D30" s="56"/>
      <c r="E30" s="56"/>
      <c r="F30" s="56"/>
      <c r="G30" s="56"/>
      <c r="H30" s="56"/>
      <c r="I30" s="56"/>
      <c r="J30" s="56"/>
      <c r="K30" s="56"/>
      <c r="L30" s="56"/>
      <c r="M30" s="56"/>
      <c r="N30" s="56"/>
      <c r="O30" s="56"/>
      <c r="P30" s="56"/>
      <c r="Q30" s="56"/>
      <c r="R30" s="56"/>
      <c r="S30" s="56"/>
      <c r="T30" s="44">
        <v>-7.5</v>
      </c>
      <c r="U30" s="44">
        <v>-5.5</v>
      </c>
      <c r="V30" s="43"/>
      <c r="W30" s="44"/>
      <c r="X30" s="44"/>
      <c r="Y30" s="48">
        <v>345.02800000000002</v>
      </c>
    </row>
    <row r="31" spans="1:25" ht="15.75" customHeight="1" x14ac:dyDescent="0.25">
      <c r="A31" s="40">
        <v>42599</v>
      </c>
      <c r="B31" s="41"/>
      <c r="C31" s="41"/>
      <c r="D31" s="41"/>
      <c r="E31" s="41"/>
      <c r="F31" s="41"/>
      <c r="G31" s="41"/>
      <c r="H31" s="41"/>
      <c r="I31" s="41"/>
      <c r="J31" s="41"/>
      <c r="K31" s="41"/>
      <c r="L31" s="41"/>
      <c r="M31" s="41"/>
      <c r="N31" s="41"/>
      <c r="O31" s="41"/>
      <c r="P31" s="43"/>
      <c r="Q31" s="41"/>
      <c r="R31" s="43"/>
      <c r="S31" s="41"/>
      <c r="T31" s="44">
        <v>-8.8000000000000007</v>
      </c>
      <c r="U31" s="44">
        <v>-7</v>
      </c>
      <c r="V31" s="43"/>
      <c r="W31" s="44"/>
      <c r="X31" s="44"/>
      <c r="Y31" s="48">
        <v>345.52300000000002</v>
      </c>
    </row>
    <row r="32" spans="1:25" ht="15.75" customHeight="1" x14ac:dyDescent="0.25">
      <c r="A32" s="40">
        <v>42600</v>
      </c>
      <c r="B32" s="41"/>
      <c r="C32" s="41"/>
      <c r="D32" s="41"/>
      <c r="E32" s="41"/>
      <c r="F32" s="41"/>
      <c r="G32" s="41"/>
      <c r="H32" s="41"/>
      <c r="I32" s="41"/>
      <c r="J32" s="41"/>
      <c r="K32" s="41"/>
      <c r="L32" s="41"/>
      <c r="M32" s="41"/>
      <c r="N32" s="41"/>
      <c r="O32" s="41"/>
      <c r="P32" s="43"/>
      <c r="Q32" s="41"/>
      <c r="R32" s="43"/>
      <c r="S32" s="41"/>
      <c r="T32" s="44">
        <v>-8.3000000000000007</v>
      </c>
      <c r="U32" s="44">
        <v>-6.3</v>
      </c>
      <c r="V32" s="43"/>
      <c r="W32" s="44"/>
      <c r="X32" s="44"/>
      <c r="Y32" s="48">
        <v>352.68400000000003</v>
      </c>
    </row>
    <row r="33" spans="1:26" ht="15.75" customHeight="1" x14ac:dyDescent="0.25">
      <c r="A33" s="40">
        <v>42601</v>
      </c>
      <c r="B33" s="41"/>
      <c r="C33" s="41"/>
      <c r="D33" s="41"/>
      <c r="E33" s="41"/>
      <c r="F33" s="41"/>
      <c r="G33" s="41"/>
      <c r="H33" s="41"/>
      <c r="I33" s="41"/>
      <c r="J33" s="41"/>
      <c r="K33" s="41"/>
      <c r="L33" s="41"/>
      <c r="M33" s="41"/>
      <c r="N33" s="41"/>
      <c r="O33" s="41"/>
      <c r="P33" s="43"/>
      <c r="Q33" s="41"/>
      <c r="R33" s="43"/>
      <c r="S33" s="41"/>
      <c r="T33" s="44">
        <v>-9</v>
      </c>
      <c r="U33" s="44">
        <v>-6.3</v>
      </c>
      <c r="V33" s="43"/>
      <c r="W33" s="44"/>
      <c r="X33" s="44"/>
      <c r="Y33" s="48">
        <v>331.601</v>
      </c>
    </row>
    <row r="34" spans="1:26" ht="15.75" customHeight="1" x14ac:dyDescent="0.25">
      <c r="A34" s="49">
        <v>42602</v>
      </c>
      <c r="B34" s="54"/>
      <c r="C34" s="54"/>
      <c r="D34" s="54"/>
      <c r="E34" s="54"/>
      <c r="F34" s="54"/>
      <c r="G34" s="54"/>
      <c r="H34" s="54"/>
      <c r="I34" s="54"/>
      <c r="J34" s="54"/>
      <c r="K34" s="54"/>
      <c r="L34" s="54"/>
      <c r="M34" s="54"/>
      <c r="N34" s="54"/>
      <c r="O34" s="54"/>
      <c r="P34" s="52"/>
      <c r="Q34" s="54"/>
      <c r="R34" s="52"/>
      <c r="S34" s="54"/>
      <c r="T34" s="51"/>
      <c r="U34" s="51"/>
      <c r="V34" s="52"/>
      <c r="W34" s="51"/>
      <c r="X34" s="51"/>
      <c r="Y34" s="53">
        <v>316.49599999999998</v>
      </c>
    </row>
    <row r="35" spans="1:26" ht="15.75" customHeight="1" x14ac:dyDescent="0.25">
      <c r="A35" s="49">
        <v>42603</v>
      </c>
      <c r="B35" s="54"/>
      <c r="C35" s="54"/>
      <c r="D35" s="54"/>
      <c r="E35" s="54"/>
      <c r="F35" s="54"/>
      <c r="G35" s="54"/>
      <c r="H35" s="54"/>
      <c r="I35" s="54"/>
      <c r="J35" s="54"/>
      <c r="K35" s="54"/>
      <c r="L35" s="54"/>
      <c r="M35" s="54"/>
      <c r="N35" s="54"/>
      <c r="O35" s="54"/>
      <c r="P35" s="52"/>
      <c r="Q35" s="54"/>
      <c r="R35" s="52"/>
      <c r="S35" s="54"/>
      <c r="T35" s="51"/>
      <c r="U35" s="51"/>
      <c r="V35" s="52"/>
      <c r="W35" s="51"/>
      <c r="X35" s="51"/>
      <c r="Y35" s="53">
        <v>312.42399999999998</v>
      </c>
    </row>
    <row r="36" spans="1:26" ht="15.75" customHeight="1" x14ac:dyDescent="0.25">
      <c r="A36" s="40">
        <v>42604</v>
      </c>
      <c r="B36" s="41">
        <v>89.376999999999995</v>
      </c>
      <c r="C36" s="41">
        <v>5.0639000000000003</v>
      </c>
      <c r="D36" s="41">
        <v>1.2553000000000001</v>
      </c>
      <c r="E36" s="41">
        <v>0.128</v>
      </c>
      <c r="F36" s="41">
        <v>0.21249999999999999</v>
      </c>
      <c r="G36" s="41">
        <v>4.0000000000000001E-3</v>
      </c>
      <c r="H36" s="41">
        <v>5.2499999999999998E-2</v>
      </c>
      <c r="I36" s="41">
        <v>4.3799999999999999E-2</v>
      </c>
      <c r="J36" s="41">
        <v>6.0400000000000002E-2</v>
      </c>
      <c r="K36" s="41">
        <v>8.5000000000000006E-3</v>
      </c>
      <c r="L36" s="41">
        <v>1.8498000000000001</v>
      </c>
      <c r="M36" s="41">
        <v>1.9441999999999999</v>
      </c>
      <c r="N36" s="41">
        <v>0.75470000000000004</v>
      </c>
      <c r="O36" s="42">
        <v>34.584899999999998</v>
      </c>
      <c r="P36" s="43">
        <v>8260</v>
      </c>
      <c r="Q36" s="42">
        <v>38.301200000000001</v>
      </c>
      <c r="R36" s="43">
        <v>9148</v>
      </c>
      <c r="S36" s="42">
        <v>48.384599999999999</v>
      </c>
      <c r="T36" s="44">
        <v>-9</v>
      </c>
      <c r="U36" s="44">
        <v>-7.8</v>
      </c>
      <c r="V36" s="43"/>
      <c r="W36" s="55"/>
      <c r="X36" s="55"/>
      <c r="Y36" s="48">
        <v>326.92599999999999</v>
      </c>
    </row>
    <row r="37" spans="1:26" ht="15.75" customHeight="1" x14ac:dyDescent="0.25">
      <c r="A37" s="40">
        <v>42605</v>
      </c>
      <c r="B37" s="41"/>
      <c r="C37" s="41"/>
      <c r="D37" s="41"/>
      <c r="E37" s="41"/>
      <c r="F37" s="41"/>
      <c r="G37" s="41"/>
      <c r="H37" s="41"/>
      <c r="I37" s="41"/>
      <c r="J37" s="41"/>
      <c r="K37" s="41"/>
      <c r="L37" s="41"/>
      <c r="M37" s="41"/>
      <c r="N37" s="41"/>
      <c r="O37" s="41"/>
      <c r="P37" s="43"/>
      <c r="Q37" s="41"/>
      <c r="R37" s="43"/>
      <c r="S37" s="41"/>
      <c r="T37" s="44">
        <v>-8</v>
      </c>
      <c r="U37" s="44">
        <v>-7.2</v>
      </c>
      <c r="V37" s="43"/>
      <c r="W37" s="44"/>
      <c r="X37" s="44"/>
      <c r="Y37" s="48">
        <v>323.21800000000002</v>
      </c>
    </row>
    <row r="38" spans="1:26" ht="15.75" customHeight="1" x14ac:dyDescent="0.25">
      <c r="A38" s="49">
        <v>42606</v>
      </c>
      <c r="B38" s="54"/>
      <c r="C38" s="54"/>
      <c r="D38" s="54"/>
      <c r="E38" s="54"/>
      <c r="F38" s="54"/>
      <c r="G38" s="54"/>
      <c r="H38" s="54"/>
      <c r="I38" s="54"/>
      <c r="J38" s="54"/>
      <c r="K38" s="54"/>
      <c r="L38" s="54"/>
      <c r="M38" s="54"/>
      <c r="N38" s="54"/>
      <c r="O38" s="54"/>
      <c r="P38" s="52"/>
      <c r="Q38" s="54"/>
      <c r="R38" s="52"/>
      <c r="S38" s="54"/>
      <c r="T38" s="51"/>
      <c r="U38" s="51"/>
      <c r="V38" s="52"/>
      <c r="W38" s="51"/>
      <c r="X38" s="51"/>
      <c r="Y38" s="53">
        <v>324.63499999999999</v>
      </c>
    </row>
    <row r="39" spans="1:26" ht="15.75" customHeight="1" x14ac:dyDescent="0.25">
      <c r="A39" s="40">
        <v>42607</v>
      </c>
      <c r="B39" s="41"/>
      <c r="C39" s="41"/>
      <c r="D39" s="41"/>
      <c r="E39" s="41"/>
      <c r="F39" s="41"/>
      <c r="G39" s="41"/>
      <c r="H39" s="41"/>
      <c r="I39" s="41"/>
      <c r="J39" s="41"/>
      <c r="K39" s="41"/>
      <c r="L39" s="41"/>
      <c r="M39" s="41"/>
      <c r="N39" s="41"/>
      <c r="O39" s="41"/>
      <c r="P39" s="43"/>
      <c r="Q39" s="41"/>
      <c r="R39" s="43"/>
      <c r="S39" s="41"/>
      <c r="T39" s="44">
        <v>-8</v>
      </c>
      <c r="U39" s="44">
        <v>-7.4</v>
      </c>
      <c r="V39" s="43"/>
      <c r="W39" s="44"/>
      <c r="X39" s="44"/>
      <c r="Y39" s="48">
        <v>323.90100000000001</v>
      </c>
    </row>
    <row r="40" spans="1:26" ht="15.75" customHeight="1" x14ac:dyDescent="0.25">
      <c r="A40" s="40">
        <v>42608</v>
      </c>
      <c r="B40" s="41"/>
      <c r="C40" s="41"/>
      <c r="D40" s="41"/>
      <c r="E40" s="41"/>
      <c r="F40" s="41"/>
      <c r="G40" s="41"/>
      <c r="H40" s="41"/>
      <c r="I40" s="41"/>
      <c r="J40" s="41"/>
      <c r="K40" s="41"/>
      <c r="L40" s="41"/>
      <c r="M40" s="41"/>
      <c r="N40" s="41"/>
      <c r="O40" s="41"/>
      <c r="P40" s="43"/>
      <c r="Q40" s="41"/>
      <c r="R40" s="43"/>
      <c r="S40" s="41"/>
      <c r="T40" s="44">
        <v>-8.1999999999999993</v>
      </c>
      <c r="U40" s="44">
        <v>-7.5</v>
      </c>
      <c r="V40" s="43"/>
      <c r="W40" s="44"/>
      <c r="X40" s="44"/>
      <c r="Y40" s="48">
        <v>332.97899999999998</v>
      </c>
    </row>
    <row r="41" spans="1:26" ht="15.75" customHeight="1" x14ac:dyDescent="0.25">
      <c r="A41" s="49">
        <v>42609</v>
      </c>
      <c r="B41" s="54"/>
      <c r="C41" s="54"/>
      <c r="D41" s="54"/>
      <c r="E41" s="54"/>
      <c r="F41" s="54"/>
      <c r="G41" s="54"/>
      <c r="H41" s="54"/>
      <c r="I41" s="54"/>
      <c r="J41" s="54"/>
      <c r="K41" s="54"/>
      <c r="L41" s="54"/>
      <c r="M41" s="54"/>
      <c r="N41" s="54"/>
      <c r="O41" s="54"/>
      <c r="P41" s="52"/>
      <c r="Q41" s="54"/>
      <c r="R41" s="52"/>
      <c r="S41" s="54"/>
      <c r="T41" s="51"/>
      <c r="U41" s="51"/>
      <c r="V41" s="52"/>
      <c r="W41" s="51"/>
      <c r="X41" s="51"/>
      <c r="Y41" s="53">
        <v>312.99599999999998</v>
      </c>
    </row>
    <row r="42" spans="1:26" ht="15.75" customHeight="1" x14ac:dyDescent="0.25">
      <c r="A42" s="49">
        <v>42610</v>
      </c>
      <c r="B42" s="54"/>
      <c r="C42" s="54"/>
      <c r="D42" s="54"/>
      <c r="E42" s="54"/>
      <c r="F42" s="54"/>
      <c r="G42" s="54"/>
      <c r="H42" s="54"/>
      <c r="I42" s="54"/>
      <c r="J42" s="54"/>
      <c r="K42" s="54"/>
      <c r="L42" s="54"/>
      <c r="M42" s="54"/>
      <c r="N42" s="54"/>
      <c r="O42" s="54"/>
      <c r="P42" s="52"/>
      <c r="Q42" s="54"/>
      <c r="R42" s="52"/>
      <c r="S42" s="54"/>
      <c r="T42" s="51"/>
      <c r="U42" s="51"/>
      <c r="V42" s="52"/>
      <c r="W42" s="51"/>
      <c r="X42" s="51"/>
      <c r="Y42" s="53">
        <v>294.74200000000002</v>
      </c>
    </row>
    <row r="43" spans="1:26" ht="15.75" customHeight="1" x14ac:dyDescent="0.25">
      <c r="A43" s="40">
        <v>42611</v>
      </c>
      <c r="B43" s="41">
        <v>89.791200000000003</v>
      </c>
      <c r="C43" s="41">
        <v>4.9794</v>
      </c>
      <c r="D43" s="41">
        <v>1.1533</v>
      </c>
      <c r="E43" s="41">
        <v>0.12089999999999999</v>
      </c>
      <c r="F43" s="41">
        <v>0.1993</v>
      </c>
      <c r="G43" s="41">
        <v>3.3999999999999998E-3</v>
      </c>
      <c r="H43" s="41">
        <v>4.8800000000000003E-2</v>
      </c>
      <c r="I43" s="41">
        <v>3.8899999999999997E-2</v>
      </c>
      <c r="J43" s="41">
        <v>2.4899999999999999E-2</v>
      </c>
      <c r="K43" s="41">
        <v>1.1599999999999999E-2</v>
      </c>
      <c r="L43" s="41">
        <v>1.7295</v>
      </c>
      <c r="M43" s="41">
        <v>1.899</v>
      </c>
      <c r="N43" s="41">
        <v>0.75029999999999997</v>
      </c>
      <c r="O43" s="42">
        <v>34.492899999999999</v>
      </c>
      <c r="P43" s="43">
        <v>8238</v>
      </c>
      <c r="Q43" s="42">
        <v>38.204700000000003</v>
      </c>
      <c r="R43" s="43">
        <v>9125</v>
      </c>
      <c r="S43" s="42">
        <v>48.404600000000002</v>
      </c>
      <c r="T43" s="44">
        <v>-7.7</v>
      </c>
      <c r="U43" s="44">
        <v>-8.1999999999999993</v>
      </c>
      <c r="V43" s="43"/>
      <c r="W43" s="44"/>
      <c r="X43" s="44"/>
      <c r="Y43" s="48">
        <v>316.62099999999998</v>
      </c>
    </row>
    <row r="44" spans="1:26" ht="15.75" customHeight="1" x14ac:dyDescent="0.25">
      <c r="A44" s="40">
        <v>42612</v>
      </c>
      <c r="B44" s="41"/>
      <c r="C44" s="41"/>
      <c r="D44" s="41"/>
      <c r="E44" s="41"/>
      <c r="F44" s="41"/>
      <c r="G44" s="41"/>
      <c r="H44" s="41"/>
      <c r="I44" s="41"/>
      <c r="J44" s="41"/>
      <c r="K44" s="41"/>
      <c r="L44" s="41"/>
      <c r="M44" s="41"/>
      <c r="N44" s="41"/>
      <c r="O44" s="41"/>
      <c r="P44" s="43"/>
      <c r="Q44" s="41"/>
      <c r="R44" s="43"/>
      <c r="S44" s="41"/>
      <c r="T44" s="44">
        <v>-7.9</v>
      </c>
      <c r="U44" s="44">
        <v>-8.4</v>
      </c>
      <c r="V44" s="43"/>
      <c r="W44" s="44"/>
      <c r="X44" s="44"/>
      <c r="Y44" s="48">
        <v>327.88200000000001</v>
      </c>
    </row>
    <row r="45" spans="1:26" ht="15.75" customHeight="1" x14ac:dyDescent="0.25">
      <c r="A45" s="40">
        <v>42613</v>
      </c>
      <c r="B45" s="40"/>
      <c r="C45" s="46"/>
      <c r="D45" s="46"/>
      <c r="E45" s="46"/>
      <c r="F45" s="46"/>
      <c r="G45" s="46"/>
      <c r="H45" s="46"/>
      <c r="I45" s="46"/>
      <c r="J45" s="46"/>
      <c r="K45" s="46"/>
      <c r="L45" s="46"/>
      <c r="M45" s="46"/>
      <c r="N45" s="46"/>
      <c r="O45" s="46"/>
      <c r="P45" s="46"/>
      <c r="Q45" s="43"/>
      <c r="R45" s="43"/>
      <c r="S45" s="42"/>
      <c r="T45" s="44">
        <v>-7.8</v>
      </c>
      <c r="U45" s="44">
        <v>-9</v>
      </c>
      <c r="V45" s="43"/>
      <c r="W45" s="44"/>
      <c r="X45" s="44"/>
      <c r="Y45" s="48">
        <v>334.49799999999999</v>
      </c>
    </row>
    <row r="46" spans="1:26" ht="15.75" customHeight="1" x14ac:dyDescent="0.25">
      <c r="A46" s="57" t="s">
        <v>56</v>
      </c>
      <c r="B46" s="58"/>
      <c r="C46" s="58"/>
      <c r="D46" s="58"/>
      <c r="E46" s="58"/>
      <c r="F46" s="58"/>
      <c r="G46" s="58"/>
      <c r="H46" s="58"/>
      <c r="I46" s="58"/>
      <c r="J46" s="58"/>
      <c r="K46" s="58"/>
      <c r="L46" s="58"/>
      <c r="M46" s="58"/>
      <c r="N46" s="58"/>
      <c r="O46" s="58"/>
      <c r="P46" s="58"/>
      <c r="Q46" s="58"/>
      <c r="R46" s="58"/>
      <c r="S46" s="58"/>
      <c r="T46" s="58"/>
      <c r="U46" s="58"/>
      <c r="V46" s="58"/>
      <c r="W46" s="59"/>
      <c r="X46" s="60">
        <f>SUM(Y15:Y45)</f>
        <v>10022.016999999998</v>
      </c>
      <c r="Y46" s="61"/>
    </row>
    <row r="47" spans="1:26" ht="15.75" customHeight="1" x14ac:dyDescent="0.25">
      <c r="A47" s="62"/>
      <c r="B47" s="62"/>
      <c r="C47" s="63"/>
      <c r="D47" s="63"/>
      <c r="E47" s="63"/>
      <c r="F47" s="64"/>
      <c r="G47" s="64"/>
      <c r="H47" s="65"/>
      <c r="I47" s="66"/>
      <c r="J47" s="63"/>
      <c r="K47" s="63"/>
      <c r="L47" s="67"/>
      <c r="M47" s="67"/>
      <c r="N47" s="68"/>
      <c r="O47" s="5"/>
      <c r="P47" s="69"/>
      <c r="Q47" s="69"/>
      <c r="R47" s="70"/>
      <c r="S47" s="70"/>
      <c r="T47" s="71"/>
      <c r="U47" s="71"/>
      <c r="V47" s="71"/>
      <c r="W47" s="72"/>
      <c r="X47" s="73"/>
    </row>
    <row r="48" spans="1:26" ht="22.5" customHeight="1" x14ac:dyDescent="0.25">
      <c r="A48" s="74" t="s">
        <v>57</v>
      </c>
      <c r="B48" s="74"/>
      <c r="C48" s="74"/>
      <c r="D48" s="74"/>
      <c r="E48" s="74"/>
      <c r="F48" s="74"/>
      <c r="G48" s="74"/>
      <c r="H48" s="74"/>
      <c r="I48" s="74"/>
      <c r="J48" s="74"/>
      <c r="K48" s="75"/>
      <c r="L48" s="75"/>
      <c r="M48" s="75"/>
      <c r="N48" s="75"/>
      <c r="O48" s="76" t="s">
        <v>58</v>
      </c>
      <c r="P48" s="76"/>
      <c r="Q48" s="76"/>
      <c r="R48" s="76"/>
      <c r="S48" s="76"/>
      <c r="T48" s="76"/>
      <c r="U48" s="76"/>
      <c r="V48" s="76"/>
      <c r="W48" s="76"/>
      <c r="X48" s="75"/>
      <c r="Y48" s="77"/>
      <c r="Z48" s="78"/>
    </row>
    <row r="49" spans="1:26" ht="23.25" customHeight="1" x14ac:dyDescent="0.25">
      <c r="A49" s="74" t="s">
        <v>59</v>
      </c>
      <c r="B49" s="74"/>
      <c r="C49" s="74"/>
      <c r="D49" s="74"/>
      <c r="E49" s="74"/>
      <c r="F49" s="74"/>
      <c r="G49" s="74"/>
      <c r="H49" s="74"/>
      <c r="I49" s="74"/>
      <c r="J49" s="74"/>
      <c r="K49" s="75"/>
      <c r="L49" s="75"/>
      <c r="M49" s="75"/>
      <c r="N49" s="75"/>
      <c r="O49" s="76" t="s">
        <v>60</v>
      </c>
      <c r="P49" s="76"/>
      <c r="Q49" s="76"/>
      <c r="R49" s="76"/>
      <c r="S49" s="76"/>
      <c r="T49" s="76"/>
      <c r="U49" s="76"/>
      <c r="V49" s="76"/>
      <c r="W49" s="76"/>
      <c r="X49" s="75"/>
      <c r="Y49" s="79"/>
      <c r="Z49" s="79"/>
    </row>
    <row r="50" spans="1:26" ht="12.6" customHeight="1" x14ac:dyDescent="0.25">
      <c r="A50" s="80"/>
      <c r="B50" s="80"/>
    </row>
    <row r="51" spans="1:26" ht="15.75" x14ac:dyDescent="0.25">
      <c r="A51" s="81"/>
      <c r="B51" s="81"/>
    </row>
    <row r="57" spans="1:26" x14ac:dyDescent="0.25">
      <c r="L57" s="82"/>
    </row>
  </sheetData>
  <mergeCells count="39">
    <mergeCell ref="A48:J48"/>
    <mergeCell ref="O48:W48"/>
    <mergeCell ref="A49:J49"/>
    <mergeCell ref="O49:W49"/>
    <mergeCell ref="A46:W46"/>
    <mergeCell ref="X46:Y46"/>
    <mergeCell ref="C47:E47"/>
    <mergeCell ref="F47:G47"/>
    <mergeCell ref="J47:K47"/>
    <mergeCell ref="L47:M47"/>
    <mergeCell ref="R47:S47"/>
    <mergeCell ref="T47:V47"/>
    <mergeCell ref="W47:X47"/>
    <mergeCell ref="V12:V14"/>
    <mergeCell ref="W12:W14"/>
    <mergeCell ref="X12:X14"/>
    <mergeCell ref="Y12:Y14"/>
    <mergeCell ref="T13:T14"/>
    <mergeCell ref="U13:U14"/>
    <mergeCell ref="A12:A14"/>
    <mergeCell ref="B12:M12"/>
    <mergeCell ref="N12:N14"/>
    <mergeCell ref="O12:R12"/>
    <mergeCell ref="S12:S13"/>
    <mergeCell ref="T12:U12"/>
    <mergeCell ref="O14:S14"/>
    <mergeCell ref="A6:R6"/>
    <mergeCell ref="A7:X7"/>
    <mergeCell ref="A8:X8"/>
    <mergeCell ref="A9:X9"/>
    <mergeCell ref="G10:I10"/>
    <mergeCell ref="J10:M10"/>
    <mergeCell ref="O10:R10"/>
    <mergeCell ref="B1:V1"/>
    <mergeCell ref="I2:O2"/>
    <mergeCell ref="R2:X2"/>
    <mergeCell ref="I3:O3"/>
    <mergeCell ref="T3:X3"/>
    <mergeCell ref="T4:X4"/>
  </mergeCells>
  <pageMargins left="0.19685039370078741" right="0.19685039370078741" top="0.59055118110236227" bottom="0.19685039370078741"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05-2</vt:lpstr>
      <vt:lpstr>'05-2'!Область_печати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Савченко</dc:creator>
  <cp:lastModifiedBy>Савченко</cp:lastModifiedBy>
  <dcterms:created xsi:type="dcterms:W3CDTF">2016-09-01T07:48:05Z</dcterms:created>
  <dcterms:modified xsi:type="dcterms:W3CDTF">2016-09-01T07:48:19Z</dcterms:modified>
</cp:coreProperties>
</file>