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'Лист1'!$A$1:$Z$25</definedName>
  </definedNames>
  <calcPr fullCalcOnLoad="1"/>
</workbook>
</file>

<file path=xl/sharedStrings.xml><?xml version="1.0" encoding="utf-8"?>
<sst xmlns="http://schemas.openxmlformats.org/spreadsheetml/2006/main" count="129" uniqueCount="101">
  <si>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</si>
  <si>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</si>
  <si>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</si>
  <si>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</si>
  <si>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</si>
  <si>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</si>
  <si>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</si>
  <si>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</si>
  <si>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</si>
  <si>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</si>
  <si>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</si>
  <si>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</si>
  <si>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</si>
  <si>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</si>
  <si>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</si>
  <si>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</si>
  <si>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</si>
  <si>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</si>
  <si>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</si>
  <si>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</si>
  <si>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</si>
  <si>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</si>
  <si>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</si>
  <si>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</si>
  <si>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</si>
  <si>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</si>
  <si>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</si>
  <si>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</si>
  <si>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</si>
  <si>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</si>
  <si>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</si>
  <si>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</si>
  <si>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</si>
  <si>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</si>
  <si>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</si>
  <si>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при 20°С; 101,325 кПа</t>
  </si>
  <si>
    <t>густина кг/м³</t>
  </si>
  <si>
    <t>теплота зоряння нижча МДж/м³</t>
  </si>
  <si>
    <t>Горобець М. П.</t>
  </si>
  <si>
    <t>Ковельський п/м Волинського ЛВУМГ</t>
  </si>
  <si>
    <r>
      <t xml:space="preserve">Свідоцтво про атестацію </t>
    </r>
    <r>
      <rPr>
        <b/>
        <sz val="10"/>
        <rFont val="Times New Roman"/>
        <family val="1"/>
      </rPr>
      <t>№ 56/04-2014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03</t>
    </r>
    <r>
      <rPr>
        <u val="single"/>
        <sz val="10"/>
        <rFont val="Times New Roman"/>
        <family val="1"/>
      </rPr>
      <t>.12.2018</t>
    </r>
    <r>
      <rPr>
        <b/>
        <sz val="10"/>
        <rFont val="Times New Roman"/>
        <family val="1"/>
      </rPr>
      <t xml:space="preserve"> р.</t>
    </r>
  </si>
  <si>
    <r>
      <t xml:space="preserve">Обєм газу  тис. м </t>
    </r>
    <r>
      <rPr>
        <sz val="10"/>
        <rFont val="Calibri"/>
        <family val="2"/>
      </rPr>
      <t xml:space="preserve">³ </t>
    </r>
    <r>
      <rPr>
        <sz val="8"/>
        <rFont val="Times New Roman"/>
        <family val="1"/>
      </rPr>
      <t xml:space="preserve"> за  місяць</t>
    </r>
  </si>
  <si>
    <t>92.442</t>
  </si>
  <si>
    <t>3.803</t>
  </si>
  <si>
    <t>0.950</t>
  </si>
  <si>
    <t>0.119</t>
  </si>
  <si>
    <t>0.151</t>
  </si>
  <si>
    <t>0.001</t>
  </si>
  <si>
    <t>0.036</t>
  </si>
  <si>
    <t>0.026</t>
  </si>
  <si>
    <t>0.010</t>
  </si>
  <si>
    <t>0.006</t>
  </si>
  <si>
    <t>1.240</t>
  </si>
  <si>
    <t>1.216</t>
  </si>
  <si>
    <t>0.7286</t>
  </si>
  <si>
    <t>34.38</t>
  </si>
  <si>
    <t>38.09</t>
  </si>
  <si>
    <t>48.97</t>
  </si>
  <si>
    <t>переданого Ковельським проммайданчиком Волинського ЛВУМГ  та прийнятого  ПАТ "Волиньгаз" по газопроводу Дашава-Мінськ від ГРС: Горохів, Терешківці, Сенкевичівка, Туропин, Турійськ, Охнівка  за серпень 2016 року</t>
  </si>
  <si>
    <t>91.964</t>
  </si>
  <si>
    <t>4.005</t>
  </si>
  <si>
    <t>0.982</t>
  </si>
  <si>
    <t>0.118</t>
  </si>
  <si>
    <t>0.157</t>
  </si>
  <si>
    <t>0.002</t>
  </si>
  <si>
    <t>0.016</t>
  </si>
  <si>
    <t>0.005</t>
  </si>
  <si>
    <t>1.318</t>
  </si>
  <si>
    <t>1.371</t>
  </si>
  <si>
    <t>0.7326</t>
  </si>
  <si>
    <t>34.39</t>
  </si>
  <si>
    <t>48.84</t>
  </si>
  <si>
    <t>92.000</t>
  </si>
  <si>
    <t>3.977</t>
  </si>
  <si>
    <t>0.976</t>
  </si>
  <si>
    <t>0.156</t>
  </si>
  <si>
    <t>0.037</t>
  </si>
  <si>
    <t>1.322</t>
  </si>
  <si>
    <t>1.355</t>
  </si>
  <si>
    <t>0.7325</t>
  </si>
  <si>
    <t>48.85</t>
  </si>
  <si>
    <t>91.880</t>
  </si>
  <si>
    <t>4.037</t>
  </si>
  <si>
    <t>0.988</t>
  </si>
  <si>
    <t>0.159</t>
  </si>
  <si>
    <t>0.027</t>
  </si>
  <si>
    <t>0.024</t>
  </si>
  <si>
    <t>1.330</t>
  </si>
  <si>
    <t>1.392</t>
  </si>
  <si>
    <t>0.7335</t>
  </si>
  <si>
    <t>34.40</t>
  </si>
  <si>
    <t>38.10</t>
  </si>
  <si>
    <t>48.83</t>
  </si>
  <si>
    <t>91.805</t>
  </si>
  <si>
    <t>4.055</t>
  </si>
  <si>
    <t>0.996</t>
  </si>
  <si>
    <t>1.346</t>
  </si>
  <si>
    <t>1.424</t>
  </si>
  <si>
    <t>0.7342</t>
  </si>
  <si>
    <t>48.80</t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</si>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</sst>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tabSelected="1" view="pageBreakPreview" zoomScale="80" zoomScaleSheetLayoutView="80" workbookViewId="0" topLeftCell="A1">
      <selection activeCell="Z20" sqref="Z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25390625" style="0" customWidth="1"/>
    <col min="19" max="19" width="7.125" style="0" customWidth="1"/>
    <col min="20" max="20" width="8.003906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8"/>
      <c r="X2" s="39"/>
      <c r="Y2" s="39"/>
      <c r="Z2" s="39"/>
      <c r="AA2" s="4"/>
      <c r="AB2" s="4"/>
    </row>
    <row r="3" spans="2:28" ht="12.75">
      <c r="B3" s="21" t="s">
        <v>39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1" t="s">
        <v>40</v>
      </c>
      <c r="C5" s="1"/>
      <c r="D5" s="1"/>
      <c r="E5" s="1"/>
      <c r="F5" s="1"/>
      <c r="G5" s="1"/>
      <c r="H5" s="21"/>
      <c r="I5" s="2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42" customHeight="1">
      <c r="B6" s="22"/>
      <c r="C6" s="33" t="s">
        <v>24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4"/>
    </row>
    <row r="7" spans="2:28" ht="65.25" customHeight="1">
      <c r="B7" s="40" t="s">
        <v>58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22"/>
      <c r="AB7" s="22"/>
    </row>
    <row r="8" spans="2:28" ht="5.25" customHeight="1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22"/>
      <c r="AB8" s="22"/>
    </row>
    <row r="9" spans="2:30" ht="32.25" customHeight="1">
      <c r="B9" s="35" t="s">
        <v>9</v>
      </c>
      <c r="C9" s="44" t="s">
        <v>25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  <c r="O9" s="53" t="s">
        <v>35</v>
      </c>
      <c r="P9" s="54"/>
      <c r="Q9" s="54"/>
      <c r="R9" s="54"/>
      <c r="S9" s="54"/>
      <c r="T9" s="55"/>
      <c r="U9" s="49" t="s">
        <v>22</v>
      </c>
      <c r="V9" s="35" t="s">
        <v>23</v>
      </c>
      <c r="W9" s="32" t="s">
        <v>32</v>
      </c>
      <c r="X9" s="32" t="s">
        <v>33</v>
      </c>
      <c r="Y9" s="32" t="s">
        <v>34</v>
      </c>
      <c r="Z9" s="32" t="s">
        <v>41</v>
      </c>
      <c r="AA9" s="4"/>
      <c r="AC9" s="7"/>
      <c r="AD9"/>
    </row>
    <row r="10" spans="2:30" ht="48.75" customHeight="1">
      <c r="B10" s="36"/>
      <c r="C10" s="32" t="s">
        <v>10</v>
      </c>
      <c r="D10" s="32" t="s">
        <v>11</v>
      </c>
      <c r="E10" s="32" t="s">
        <v>12</v>
      </c>
      <c r="F10" s="32" t="s">
        <v>13</v>
      </c>
      <c r="G10" s="32" t="s">
        <v>14</v>
      </c>
      <c r="H10" s="32" t="s">
        <v>15</v>
      </c>
      <c r="I10" s="32" t="s">
        <v>16</v>
      </c>
      <c r="J10" s="32" t="s">
        <v>17</v>
      </c>
      <c r="K10" s="32" t="s">
        <v>18</v>
      </c>
      <c r="L10" s="32" t="s">
        <v>19</v>
      </c>
      <c r="M10" s="35" t="s">
        <v>20</v>
      </c>
      <c r="N10" s="35" t="s">
        <v>21</v>
      </c>
      <c r="O10" s="35" t="s">
        <v>36</v>
      </c>
      <c r="P10" s="35" t="s">
        <v>37</v>
      </c>
      <c r="Q10" s="35" t="s">
        <v>6</v>
      </c>
      <c r="R10" s="35" t="s">
        <v>5</v>
      </c>
      <c r="S10" s="35" t="s">
        <v>7</v>
      </c>
      <c r="T10" s="35" t="s">
        <v>8</v>
      </c>
      <c r="U10" s="50"/>
      <c r="V10" s="36"/>
      <c r="W10" s="32"/>
      <c r="X10" s="32"/>
      <c r="Y10" s="32"/>
      <c r="Z10" s="32"/>
      <c r="AA10" s="4"/>
      <c r="AC10" s="7"/>
      <c r="AD10"/>
    </row>
    <row r="11" spans="2:30" ht="15.75" customHeight="1">
      <c r="B11" s="36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6"/>
      <c r="N11" s="36"/>
      <c r="O11" s="36"/>
      <c r="P11" s="36"/>
      <c r="Q11" s="36"/>
      <c r="R11" s="36"/>
      <c r="S11" s="36"/>
      <c r="T11" s="36"/>
      <c r="U11" s="50"/>
      <c r="V11" s="36"/>
      <c r="W11" s="32"/>
      <c r="X11" s="32"/>
      <c r="Y11" s="32"/>
      <c r="Z11" s="32"/>
      <c r="AA11" s="4"/>
      <c r="AC11" s="7"/>
      <c r="AD11"/>
    </row>
    <row r="12" spans="2:30" ht="21" customHeight="1">
      <c r="B12" s="5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7"/>
      <c r="N12" s="37"/>
      <c r="O12" s="37"/>
      <c r="P12" s="37"/>
      <c r="Q12" s="37"/>
      <c r="R12" s="37"/>
      <c r="S12" s="37"/>
      <c r="T12" s="37"/>
      <c r="U12" s="51"/>
      <c r="V12" s="37"/>
      <c r="W12" s="32"/>
      <c r="X12" s="32"/>
      <c r="Y12" s="32"/>
      <c r="Z12" s="32"/>
      <c r="AA12" s="4"/>
      <c r="AC12" s="7"/>
      <c r="AD12"/>
    </row>
    <row r="13" spans="2:29" s="16" customFormat="1" ht="27" customHeight="1">
      <c r="B13" s="24">
        <v>42585</v>
      </c>
      <c r="C13" s="25" t="s">
        <v>42</v>
      </c>
      <c r="D13" s="25" t="s">
        <v>43</v>
      </c>
      <c r="E13" s="25" t="s">
        <v>44</v>
      </c>
      <c r="F13" s="25" t="s">
        <v>45</v>
      </c>
      <c r="G13" s="25" t="s">
        <v>46</v>
      </c>
      <c r="H13" s="25" t="s">
        <v>47</v>
      </c>
      <c r="I13" s="25" t="s">
        <v>48</v>
      </c>
      <c r="J13" s="25" t="s">
        <v>49</v>
      </c>
      <c r="K13" s="25" t="s">
        <v>50</v>
      </c>
      <c r="L13" s="25" t="s">
        <v>51</v>
      </c>
      <c r="M13" s="25" t="s">
        <v>52</v>
      </c>
      <c r="N13" s="25" t="s">
        <v>53</v>
      </c>
      <c r="O13" s="26" t="s">
        <v>54</v>
      </c>
      <c r="P13" s="26" t="s">
        <v>55</v>
      </c>
      <c r="Q13" s="27">
        <v>8212</v>
      </c>
      <c r="R13" s="26" t="s">
        <v>56</v>
      </c>
      <c r="S13" s="27">
        <v>9096</v>
      </c>
      <c r="T13" s="26" t="s">
        <v>57</v>
      </c>
      <c r="U13" s="14"/>
      <c r="V13" s="14"/>
      <c r="W13" s="15"/>
      <c r="X13" s="15"/>
      <c r="Y13" s="15"/>
      <c r="Z13" s="14"/>
      <c r="AB13" s="17">
        <f>SUM(C13:P13)</f>
        <v>0</v>
      </c>
      <c r="AC13" s="18" t="str">
        <f>IF(AB13=100,"ОК"," ")</f>
        <v> </v>
      </c>
    </row>
    <row r="14" spans="2:29" s="16" customFormat="1" ht="27" customHeight="1">
      <c r="B14" s="24">
        <v>42592</v>
      </c>
      <c r="C14" s="26" t="s">
        <v>59</v>
      </c>
      <c r="D14" s="26" t="s">
        <v>60</v>
      </c>
      <c r="E14" s="26" t="s">
        <v>61</v>
      </c>
      <c r="F14" s="26" t="s">
        <v>62</v>
      </c>
      <c r="G14" s="26" t="s">
        <v>63</v>
      </c>
      <c r="H14" s="26" t="s">
        <v>64</v>
      </c>
      <c r="I14" s="26" t="s">
        <v>48</v>
      </c>
      <c r="J14" s="26" t="s">
        <v>49</v>
      </c>
      <c r="K14" s="26" t="s">
        <v>65</v>
      </c>
      <c r="L14" s="26" t="s">
        <v>66</v>
      </c>
      <c r="M14" s="26" t="s">
        <v>67</v>
      </c>
      <c r="N14" s="26" t="s">
        <v>68</v>
      </c>
      <c r="O14" s="26" t="s">
        <v>69</v>
      </c>
      <c r="P14" s="26" t="s">
        <v>70</v>
      </c>
      <c r="Q14" s="27">
        <v>8213</v>
      </c>
      <c r="R14" s="26" t="s">
        <v>56</v>
      </c>
      <c r="S14" s="28">
        <v>9097</v>
      </c>
      <c r="T14" s="26" t="s">
        <v>71</v>
      </c>
      <c r="U14" s="14"/>
      <c r="V14" s="14"/>
      <c r="W14" s="19"/>
      <c r="X14" s="14"/>
      <c r="Y14" s="14"/>
      <c r="Z14" s="14"/>
      <c r="AB14" s="17">
        <f>SUM(C14:P14)</f>
        <v>0</v>
      </c>
      <c r="AC14" s="18" t="str">
        <f>IF(AB14=100,"ОК"," ")</f>
        <v> </v>
      </c>
    </row>
    <row r="15" spans="2:29" s="16" customFormat="1" ht="27" customHeight="1">
      <c r="B15" s="24">
        <v>42598</v>
      </c>
      <c r="C15" s="26" t="s">
        <v>72</v>
      </c>
      <c r="D15" s="26" t="s">
        <v>73</v>
      </c>
      <c r="E15" s="26" t="s">
        <v>74</v>
      </c>
      <c r="F15" s="26" t="s">
        <v>62</v>
      </c>
      <c r="G15" s="26" t="s">
        <v>75</v>
      </c>
      <c r="H15" s="26" t="s">
        <v>64</v>
      </c>
      <c r="I15" s="26" t="s">
        <v>76</v>
      </c>
      <c r="J15" s="26" t="s">
        <v>49</v>
      </c>
      <c r="K15" s="26" t="s">
        <v>49</v>
      </c>
      <c r="L15" s="26" t="s">
        <v>66</v>
      </c>
      <c r="M15" s="26" t="s">
        <v>77</v>
      </c>
      <c r="N15" s="26" t="s">
        <v>78</v>
      </c>
      <c r="O15" s="26" t="s">
        <v>79</v>
      </c>
      <c r="P15" s="26" t="s">
        <v>70</v>
      </c>
      <c r="Q15" s="27">
        <v>8215</v>
      </c>
      <c r="R15" s="26" t="s">
        <v>56</v>
      </c>
      <c r="S15" s="28">
        <v>9099</v>
      </c>
      <c r="T15" s="26" t="s">
        <v>80</v>
      </c>
      <c r="U15" s="14"/>
      <c r="V15" s="14"/>
      <c r="W15" s="20"/>
      <c r="X15" s="14"/>
      <c r="Y15" s="14"/>
      <c r="Z15" s="14"/>
      <c r="AB15" s="17">
        <f>SUM(C15:P15)</f>
        <v>0</v>
      </c>
      <c r="AC15" s="18" t="str">
        <f>IF(AB15=100,"ОК"," ")</f>
        <v> </v>
      </c>
    </row>
    <row r="16" spans="2:29" s="16" customFormat="1" ht="27" customHeight="1">
      <c r="B16" s="24">
        <v>42605</v>
      </c>
      <c r="C16" s="26" t="s">
        <v>81</v>
      </c>
      <c r="D16" s="26" t="s">
        <v>82</v>
      </c>
      <c r="E16" s="26" t="s">
        <v>83</v>
      </c>
      <c r="F16" s="26" t="s">
        <v>45</v>
      </c>
      <c r="G16" s="26" t="s">
        <v>84</v>
      </c>
      <c r="H16" s="26" t="s">
        <v>64</v>
      </c>
      <c r="I16" s="26" t="s">
        <v>76</v>
      </c>
      <c r="J16" s="26" t="s">
        <v>85</v>
      </c>
      <c r="K16" s="26" t="s">
        <v>86</v>
      </c>
      <c r="L16" s="26" t="s">
        <v>66</v>
      </c>
      <c r="M16" s="26" t="s">
        <v>87</v>
      </c>
      <c r="N16" s="26" t="s">
        <v>88</v>
      </c>
      <c r="O16" s="26" t="s">
        <v>89</v>
      </c>
      <c r="P16" s="26" t="s">
        <v>90</v>
      </c>
      <c r="Q16" s="27">
        <v>8217</v>
      </c>
      <c r="R16" s="26" t="s">
        <v>91</v>
      </c>
      <c r="S16" s="28">
        <v>9101</v>
      </c>
      <c r="T16" s="26" t="s">
        <v>92</v>
      </c>
      <c r="U16" s="14"/>
      <c r="V16" s="14"/>
      <c r="W16" s="20"/>
      <c r="X16" s="20"/>
      <c r="Y16" s="20"/>
      <c r="Z16" s="14"/>
      <c r="AB16" s="17">
        <f>SUM(C16:P16)</f>
        <v>0</v>
      </c>
      <c r="AC16" s="18" t="str">
        <f>IF(AB16=100,"ОК"," ")</f>
        <v> </v>
      </c>
    </row>
    <row r="17" spans="2:29" s="16" customFormat="1" ht="27" customHeight="1">
      <c r="B17" s="24">
        <v>42613</v>
      </c>
      <c r="C17" s="26" t="s">
        <v>93</v>
      </c>
      <c r="D17" s="26" t="s">
        <v>94</v>
      </c>
      <c r="E17" s="26" t="s">
        <v>95</v>
      </c>
      <c r="F17" s="26" t="s">
        <v>62</v>
      </c>
      <c r="G17" s="26" t="s">
        <v>84</v>
      </c>
      <c r="H17" s="26" t="s">
        <v>47</v>
      </c>
      <c r="I17" s="26" t="s">
        <v>76</v>
      </c>
      <c r="J17" s="26" t="s">
        <v>85</v>
      </c>
      <c r="K17" s="26" t="s">
        <v>49</v>
      </c>
      <c r="L17" s="26" t="s">
        <v>51</v>
      </c>
      <c r="M17" s="26" t="s">
        <v>96</v>
      </c>
      <c r="N17" s="26" t="s">
        <v>97</v>
      </c>
      <c r="O17" s="26" t="s">
        <v>98</v>
      </c>
      <c r="P17" s="26" t="s">
        <v>90</v>
      </c>
      <c r="Q17" s="27">
        <v>8215</v>
      </c>
      <c r="R17" s="26" t="s">
        <v>91</v>
      </c>
      <c r="S17" s="28">
        <v>9099</v>
      </c>
      <c r="T17" s="26" t="s">
        <v>99</v>
      </c>
      <c r="U17" s="14"/>
      <c r="V17" s="14"/>
      <c r="W17" s="15" t="s">
        <v>100</v>
      </c>
      <c r="X17" s="15" t="s">
        <v>100</v>
      </c>
      <c r="Y17" s="15" t="s">
        <v>100</v>
      </c>
      <c r="Z17" s="19"/>
      <c r="AB17" s="17">
        <f>SUM(C17:P17)</f>
        <v>0</v>
      </c>
      <c r="AC17" s="18" t="str">
        <f>IF(AB17=100,"ОК"," ")</f>
        <v> </v>
      </c>
    </row>
    <row r="18" spans="2:29" s="16" customFormat="1" ht="27" customHeight="1">
      <c r="B18" s="2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  <c r="R18" s="26"/>
      <c r="S18" s="28"/>
      <c r="T18" s="26"/>
      <c r="U18" s="14"/>
      <c r="V18" s="14"/>
      <c r="W18" s="15"/>
      <c r="X18" s="14"/>
      <c r="Y18" s="14"/>
      <c r="Z18" s="14"/>
      <c r="AB18" s="17">
        <f>SUM(C18:N18)</f>
        <v>0</v>
      </c>
      <c r="AC18" s="18"/>
    </row>
    <row r="19" spans="2:30" ht="12.75" customHeight="1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30"/>
      <c r="Z19" s="9"/>
      <c r="AB19" s="5"/>
      <c r="AC19" s="6"/>
      <c r="AD19"/>
    </row>
    <row r="20" spans="3:25" ht="12.75"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29"/>
    </row>
    <row r="21" spans="3:25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  <c r="Y21" s="8"/>
    </row>
    <row r="22" spans="3:20" ht="18.75">
      <c r="C22" s="23" t="s">
        <v>29</v>
      </c>
      <c r="D22" s="10"/>
      <c r="E22" s="10"/>
      <c r="F22" s="10"/>
      <c r="G22" s="10"/>
      <c r="H22" s="10"/>
      <c r="I22" s="10"/>
      <c r="J22" s="10"/>
      <c r="K22" s="10"/>
      <c r="L22" s="23" t="s">
        <v>31</v>
      </c>
      <c r="M22" s="23"/>
      <c r="N22" s="10"/>
      <c r="O22" s="10"/>
      <c r="P22" s="10"/>
      <c r="Q22" s="10"/>
      <c r="R22" s="10"/>
      <c r="S22" s="10"/>
      <c r="T22" s="10"/>
    </row>
    <row r="23" spans="3:29" ht="18.75">
      <c r="C23" s="1" t="s">
        <v>26</v>
      </c>
      <c r="L23" s="1" t="s">
        <v>0</v>
      </c>
      <c r="M23" s="22"/>
      <c r="N23" s="2"/>
      <c r="P23" s="13" t="s">
        <v>1</v>
      </c>
      <c r="T23" s="2" t="s">
        <v>2</v>
      </c>
      <c r="U23" s="2"/>
      <c r="V23" s="2"/>
      <c r="AC23" s="31"/>
    </row>
    <row r="24" spans="3:20" ht="18" customHeight="1">
      <c r="C24" s="23" t="s">
        <v>30</v>
      </c>
      <c r="D24" s="12"/>
      <c r="E24" s="12"/>
      <c r="F24" s="12"/>
      <c r="G24" s="12"/>
      <c r="H24" s="12"/>
      <c r="I24" s="12"/>
      <c r="J24" s="12"/>
      <c r="K24" s="12"/>
      <c r="L24" s="23" t="s">
        <v>38</v>
      </c>
      <c r="M24" s="23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6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</sheetData>
  <sheetProtection/>
  <mergeCells count="33">
    <mergeCell ref="K10:K12"/>
    <mergeCell ref="W9:W12"/>
    <mergeCell ref="L10:L12"/>
    <mergeCell ref="C20:X20"/>
    <mergeCell ref="B19:X19"/>
    <mergeCell ref="U9:U12"/>
    <mergeCell ref="V9:V12"/>
    <mergeCell ref="B9:B12"/>
    <mergeCell ref="Q10:Q12"/>
    <mergeCell ref="T10:T12"/>
    <mergeCell ref="E10:E12"/>
    <mergeCell ref="F10:F12"/>
    <mergeCell ref="H10:H12"/>
    <mergeCell ref="W2:Z2"/>
    <mergeCell ref="B7:Z7"/>
    <mergeCell ref="B8:Z8"/>
    <mergeCell ref="D10:D12"/>
    <mergeCell ref="C10:C12"/>
    <mergeCell ref="N10:N12"/>
    <mergeCell ref="I10:I12"/>
    <mergeCell ref="C9:N9"/>
    <mergeCell ref="R10:R12"/>
    <mergeCell ref="G10:G12"/>
    <mergeCell ref="Y9:Y12"/>
    <mergeCell ref="C6:AB6"/>
    <mergeCell ref="X9:X12"/>
    <mergeCell ref="O10:O12"/>
    <mergeCell ref="S10:S12"/>
    <mergeCell ref="P10:P12"/>
    <mergeCell ref="Z9:Z12"/>
    <mergeCell ref="M10:M12"/>
    <mergeCell ref="J10:J12"/>
    <mergeCell ref="O9:T9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2016-08-31T10:06:08Z</cp:lastPrinted>
  <dcterms:created xsi:type="dcterms:W3CDTF">2010-01-29T08:37:16Z</dcterms:created>
  <dcterms:modified xsi:type="dcterms:W3CDTF">2016-09-12T06:52:05Z</dcterms:modified>
  <cp:category/>
  <cp:version/>
  <cp:contentType/>
  <cp:contentStatus/>
</cp:coreProperties>
</file>