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" windowWidth="10515" windowHeight="7245"/>
  </bookViews>
  <sheets>
    <sheet name="ПАТ &quot;Вінницягаз&quot;" sheetId="1" r:id="rId1"/>
  </sheets>
  <definedNames>
    <definedName name="_xlnm.Print_Area" localSheetId="0">'ПАТ "Вінницягаз"'!$A$1:$W$46</definedName>
  </definedNames>
  <calcPr calcId="145621"/>
</workbook>
</file>

<file path=xl/calcChain.xml><?xml version="1.0" encoding="utf-8"?>
<calcChain xmlns="http://schemas.openxmlformats.org/spreadsheetml/2006/main">
  <c r="X39" i="1" l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<sst xmlns="http://schemas.openxmlformats.org/spreadsheetml/2006/main" count="62" uniqueCount="44">
  <si>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</si>
  <si>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</si>
  <si>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</si>
  <si>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</si>
  <si>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</si>
  <si>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</si>
  <si>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</si>
  <si>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</si>
  <si>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</si>
  <si>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</si>
  <si>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</si>
  <si>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</si>
  <si>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</si>
  <si>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</si>
  <si>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</si>
  <si>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</si>
  <si>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</si>
  <si>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</si>
  <si>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</si>
  <si>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</si>
  <si>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</si>
  <si>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</si>
  <si>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</si>
  <si>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</si>
  <si>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</si>
  <si>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</si>
  <si>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</si>
  <si>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</si>
  <si>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</si>
  <si>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</si>
  <si>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</si>
  <si>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</si>
  <si>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</t>
    </r>
  </si>
  <si>
    <t>г/м3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</si>
  <si>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</si>
  <si>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</si>
  <si>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Філія "УМГ "Черкаситрансгаз"</t>
  </si>
  <si>
    <t>Видано 28.05.2014 р. Чинно до 27.05.2018 р.</t>
  </si>
  <si>
    <r>
      <t xml:space="preserve">Перелік ГРС, </t>
    </r>
    <r>
      <rPr>
        <i/>
        <sz val="16"/>
        <color theme="1"/>
        <rFont val="Calibri"/>
        <family val="2"/>
        <charset val="204"/>
        <scheme val="minor"/>
      </rPr>
      <t>на які поширюються результати контролю:</t>
    </r>
    <r>
      <rPr>
        <b/>
        <i/>
        <sz val="16"/>
        <color theme="1"/>
        <rFont val="Calibri"/>
        <family val="2"/>
        <charset val="204"/>
        <scheme val="minor"/>
      </rPr>
      <t xml:space="preserve"> Теплик, В.Севастьянівка, Гайсин, Чечелівка, Ярмолинці, Ладижин, Тростянець, Немирів, Четвертинівка,  В.Кропивна, Брацлав, Тульчин, Тарасівка, Томашпіль, Красне, Шляхова, АГРС Носівці, ГРС Бар, ГРС Дашківці, ГРС Жмеринка</t>
    </r>
  </si>
  <si>
    <r>
      <t>Перелік споживачів</t>
    </r>
    <r>
      <rPr>
        <i/>
        <sz val="16"/>
        <color theme="1"/>
        <rFont val="Calibri"/>
        <family val="2"/>
        <charset val="204"/>
        <scheme val="minor"/>
      </rPr>
      <t>, на які поширюються результати контролю:</t>
    </r>
    <r>
      <rPr>
        <b/>
        <i/>
        <sz val="16"/>
        <color theme="1"/>
        <rFont val="Calibri"/>
        <family val="2"/>
        <charset val="204"/>
        <scheme val="minor"/>
      </rPr>
      <t xml:space="preserve"> ВРТП "Укргазенергосервіс"; ТОВ "Газовик"; ДТЕК "Західенерго" Ладижинська ТЕС; ТОВ "Вінницька птахофабрика" філія "Внутрішньогосподарський комплекс по виробництву кормів"</t>
    </r>
  </si>
  <si>
    <t>по газопроводу "СОЮЗ" за СЕРПЕНЬ 2016 р.</t>
  </si>
  <si>
    <r>
      <rPr>
        <i/>
        <sz val="16"/>
        <color theme="1"/>
        <rFont val="Calibri"/>
        <family val="2"/>
        <charset val="204"/>
        <scheme val="minor"/>
      </rPr>
      <t>переданого</t>
    </r>
    <r>
      <rPr>
        <b/>
        <i/>
        <sz val="16"/>
        <color theme="1"/>
        <rFont val="Calibri"/>
        <family val="2"/>
        <charset val="204"/>
        <scheme val="minor"/>
      </rPr>
      <t xml:space="preserve"> Гайсинським ЛВУМГ </t>
    </r>
    <r>
      <rPr>
        <i/>
        <sz val="16"/>
        <color theme="1"/>
        <rFont val="Calibri"/>
        <family val="2"/>
        <charset val="204"/>
        <scheme val="minor"/>
      </rPr>
      <t>та прийнятого</t>
    </r>
    <r>
      <rPr>
        <b/>
        <i/>
        <sz val="16"/>
        <color theme="1"/>
        <rFont val="Calibri"/>
        <family val="2"/>
        <charset val="204"/>
        <scheme val="minor"/>
      </rPr>
      <t xml:space="preserve"> ПАТ "Вінницягаз" Вінницької області </t>
    </r>
  </si>
  <si>
    <t>Начальник управління Гайсинського ЛВУМГ  Омельченко Ю.В.  _________________________ 31.08.2016 р.</t>
  </si>
  <si>
    <t>Начальник лабораторії       Стук О.В.      _________________________  31.08.2016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</si>
</sst>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6"/>
      <name val="Tahom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8">
    <xf numFmtId="0" fontId="0" fillId="0" borderId="0" xfId="0"/>
    <xf numFmtId="0" fontId="2" fillId="0" borderId="0" xfId="1"/>
    <xf numFmtId="0" fontId="2" fillId="0" borderId="0" xfId="1" applyBorder="1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11" fillId="0" borderId="0" xfId="1" applyFont="1"/>
    <xf numFmtId="0" fontId="13" fillId="2" borderId="0" xfId="1" applyNumberFormat="1" applyFont="1" applyFill="1" applyBorder="1" applyAlignment="1">
      <alignment horizontal="center"/>
    </xf>
    <xf numFmtId="0" fontId="13" fillId="2" borderId="0" xfId="1" applyNumberFormat="1" applyFont="1" applyFill="1" applyBorder="1" applyAlignment="1">
      <alignment horizontal="center" wrapText="1"/>
    </xf>
    <xf numFmtId="0" fontId="15" fillId="0" borderId="0" xfId="1" applyFont="1" applyBorder="1"/>
    <xf numFmtId="0" fontId="16" fillId="0" borderId="0" xfId="1" applyFont="1" applyBorder="1"/>
    <xf numFmtId="0" fontId="17" fillId="0" borderId="0" xfId="1" applyFont="1" applyBorder="1"/>
    <xf numFmtId="0" fontId="1" fillId="0" borderId="0" xfId="1" applyFont="1" applyBorder="1"/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24" fillId="0" borderId="8" xfId="0" applyNumberFormat="1" applyFont="1" applyBorder="1" applyAlignment="1">
      <alignment horizontal="left"/>
    </xf>
    <xf numFmtId="165" fontId="24" fillId="0" borderId="12" xfId="0" applyNumberFormat="1" applyFont="1" applyBorder="1" applyAlignment="1">
      <alignment horizontal="left"/>
    </xf>
    <xf numFmtId="165" fontId="24" fillId="0" borderId="13" xfId="0" applyNumberFormat="1" applyFont="1" applyBorder="1" applyAlignment="1">
      <alignment horizontal="left"/>
    </xf>
    <xf numFmtId="0" fontId="25" fillId="0" borderId="13" xfId="1" applyFont="1" applyFill="1" applyBorder="1" applyAlignment="1">
      <alignment horizontal="center"/>
    </xf>
    <xf numFmtId="0" fontId="24" fillId="0" borderId="9" xfId="0" applyNumberFormat="1" applyFont="1" applyBorder="1" applyAlignment="1">
      <alignment horizontal="left"/>
    </xf>
    <xf numFmtId="165" fontId="24" fillId="0" borderId="15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0" fontId="25" fillId="0" borderId="1" xfId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/>
    </xf>
    <xf numFmtId="166" fontId="25" fillId="0" borderId="1" xfId="1" applyNumberFormat="1" applyFont="1" applyFill="1" applyBorder="1" applyAlignment="1">
      <alignment horizontal="center"/>
    </xf>
    <xf numFmtId="165" fontId="24" fillId="0" borderId="17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 horizontal="left"/>
    </xf>
    <xf numFmtId="0" fontId="25" fillId="0" borderId="2" xfId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165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19" fillId="0" borderId="0" xfId="1" applyFont="1" applyFill="1" applyBorder="1" applyAlignment="1">
      <alignment horizontal="center"/>
    </xf>
    <xf numFmtId="165" fontId="24" fillId="0" borderId="16" xfId="0" applyNumberFormat="1" applyFont="1" applyBorder="1" applyAlignment="1">
      <alignment horizontal="left"/>
    </xf>
    <xf numFmtId="165" fontId="24" fillId="0" borderId="18" xfId="0" applyNumberFormat="1" applyFont="1" applyBorder="1" applyAlignment="1">
      <alignment horizontal="left"/>
    </xf>
    <xf numFmtId="165" fontId="24" fillId="0" borderId="9" xfId="0" applyNumberFormat="1" applyFont="1" applyBorder="1" applyAlignment="1">
      <alignment horizontal="left"/>
    </xf>
    <xf numFmtId="165" fontId="24" fillId="0" borderId="11" xfId="0" applyNumberFormat="1" applyFont="1" applyBorder="1" applyAlignment="1">
      <alignment horizontal="left"/>
    </xf>
    <xf numFmtId="0" fontId="24" fillId="0" borderId="15" xfId="0" applyNumberFormat="1" applyFont="1" applyBorder="1" applyAlignment="1">
      <alignment horizontal="left"/>
    </xf>
    <xf numFmtId="3" fontId="24" fillId="0" borderId="16" xfId="0" applyNumberFormat="1" applyFont="1" applyBorder="1" applyAlignment="1">
      <alignment horizontal="left"/>
    </xf>
    <xf numFmtId="0" fontId="24" fillId="0" borderId="17" xfId="0" applyNumberFormat="1" applyFont="1" applyBorder="1" applyAlignment="1">
      <alignment horizontal="left"/>
    </xf>
    <xf numFmtId="3" fontId="24" fillId="0" borderId="18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2" fontId="24" fillId="0" borderId="9" xfId="0" applyNumberFormat="1" applyFont="1" applyBorder="1" applyAlignment="1">
      <alignment horizontal="left"/>
    </xf>
    <xf numFmtId="2" fontId="24" fillId="0" borderId="11" xfId="0" applyNumberFormat="1" applyFont="1" applyBorder="1" applyAlignment="1">
      <alignment horizontal="left"/>
    </xf>
    <xf numFmtId="164" fontId="24" fillId="0" borderId="24" xfId="1" applyNumberFormat="1" applyFont="1" applyBorder="1" applyAlignment="1">
      <alignment horizontal="center" vertical="top"/>
    </xf>
    <xf numFmtId="0" fontId="25" fillId="0" borderId="25" xfId="1" applyFont="1" applyFill="1" applyBorder="1" applyAlignment="1">
      <alignment horizontal="center"/>
    </xf>
    <xf numFmtId="165" fontId="25" fillId="0" borderId="25" xfId="1" applyNumberFormat="1" applyFont="1" applyFill="1" applyBorder="1" applyAlignment="1">
      <alignment horizontal="center"/>
    </xf>
    <xf numFmtId="166" fontId="25" fillId="0" borderId="25" xfId="1" applyNumberFormat="1" applyFont="1" applyFill="1" applyBorder="1" applyAlignment="1">
      <alignment horizontal="center"/>
    </xf>
    <xf numFmtId="0" fontId="25" fillId="0" borderId="26" xfId="1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left"/>
    </xf>
    <xf numFmtId="165" fontId="24" fillId="0" borderId="14" xfId="0" applyNumberFormat="1" applyFont="1" applyBorder="1" applyAlignment="1">
      <alignment horizontal="left"/>
    </xf>
    <xf numFmtId="165" fontId="24" fillId="0" borderId="8" xfId="0" applyNumberFormat="1" applyFont="1" applyBorder="1" applyAlignment="1">
      <alignment horizontal="left"/>
    </xf>
    <xf numFmtId="2" fontId="24" fillId="0" borderId="12" xfId="0" applyNumberFormat="1" applyFont="1" applyBorder="1" applyAlignment="1">
      <alignment horizontal="left"/>
    </xf>
    <xf numFmtId="3" fontId="24" fillId="0" borderId="14" xfId="0" applyNumberFormat="1" applyFont="1" applyBorder="1" applyAlignment="1">
      <alignment horizontal="left"/>
    </xf>
    <xf numFmtId="2" fontId="24" fillId="0" borderId="8" xfId="0" applyNumberFormat="1" applyFont="1" applyBorder="1" applyAlignment="1">
      <alignment horizontal="left"/>
    </xf>
    <xf numFmtId="164" fontId="24" fillId="0" borderId="8" xfId="0" applyNumberFormat="1" applyFont="1" applyBorder="1" applyAlignment="1">
      <alignment horizontal="left"/>
    </xf>
    <xf numFmtId="164" fontId="24" fillId="0" borderId="9" xfId="0" applyNumberFormat="1" applyFont="1" applyBorder="1" applyAlignment="1">
      <alignment horizontal="left"/>
    </xf>
    <xf numFmtId="165" fontId="25" fillId="2" borderId="15" xfId="0" applyNumberFormat="1" applyFont="1" applyFill="1" applyBorder="1" applyAlignment="1">
      <alignment horizontal="left"/>
    </xf>
    <xf numFmtId="165" fontId="25" fillId="2" borderId="1" xfId="0" applyNumberFormat="1" applyFont="1" applyFill="1" applyBorder="1" applyAlignment="1">
      <alignment horizontal="left"/>
    </xf>
    <xf numFmtId="165" fontId="25" fillId="2" borderId="16" xfId="0" applyNumberFormat="1" applyFont="1" applyFill="1" applyBorder="1" applyAlignment="1">
      <alignment horizontal="left"/>
    </xf>
    <xf numFmtId="165" fontId="25" fillId="2" borderId="9" xfId="0" applyNumberFormat="1" applyFont="1" applyFill="1" applyBorder="1" applyAlignment="1">
      <alignment horizontal="left"/>
    </xf>
    <xf numFmtId="2" fontId="25" fillId="2" borderId="15" xfId="0" applyNumberFormat="1" applyFont="1" applyFill="1" applyBorder="1" applyAlignment="1">
      <alignment horizontal="left"/>
    </xf>
    <xf numFmtId="3" fontId="25" fillId="2" borderId="16" xfId="0" applyNumberFormat="1" applyFont="1" applyFill="1" applyBorder="1" applyAlignment="1">
      <alignment horizontal="left"/>
    </xf>
    <xf numFmtId="2" fontId="25" fillId="2" borderId="9" xfId="0" applyNumberFormat="1" applyFont="1" applyFill="1" applyBorder="1" applyAlignment="1">
      <alignment horizontal="left"/>
    </xf>
    <xf numFmtId="164" fontId="25" fillId="2" borderId="9" xfId="0" applyNumberFormat="1" applyFont="1" applyFill="1" applyBorder="1" applyAlignment="1">
      <alignment horizontal="left"/>
    </xf>
    <xf numFmtId="0" fontId="25" fillId="2" borderId="25" xfId="1" applyFont="1" applyFill="1" applyBorder="1" applyAlignment="1">
      <alignment horizontal="center"/>
    </xf>
    <xf numFmtId="0" fontId="25" fillId="2" borderId="1" xfId="1" applyFont="1" applyFill="1" applyBorder="1" applyAlignment="1">
      <alignment horizontal="center"/>
    </xf>
    <xf numFmtId="0" fontId="26" fillId="2" borderId="0" xfId="0" applyFont="1" applyFill="1"/>
    <xf numFmtId="165" fontId="25" fillId="2" borderId="25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0" fontId="25" fillId="2" borderId="9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6" fillId="0" borderId="3" xfId="1" applyFont="1" applyFill="1" applyBorder="1" applyAlignment="1">
      <alignment horizontal="center" textRotation="90"/>
    </xf>
    <xf numFmtId="0" fontId="6" fillId="0" borderId="7" xfId="1" applyFont="1" applyFill="1" applyBorder="1" applyAlignment="1">
      <alignment horizontal="center" textRotation="90"/>
    </xf>
    <xf numFmtId="0" fontId="6" fillId="0" borderId="10" xfId="1" applyFont="1" applyFill="1" applyBorder="1" applyAlignment="1">
      <alignment horizontal="center" textRotation="90"/>
    </xf>
    <xf numFmtId="0" fontId="14" fillId="0" borderId="0" xfId="1" applyFont="1" applyAlignment="1">
      <alignment horizontal="left"/>
    </xf>
    <xf numFmtId="2" fontId="6" fillId="2" borderId="3" xfId="1" applyNumberFormat="1" applyFont="1" applyFill="1" applyBorder="1" applyAlignment="1">
      <alignment horizontal="center" textRotation="90"/>
    </xf>
    <xf numFmtId="2" fontId="6" fillId="2" borderId="7" xfId="1" applyNumberFormat="1" applyFont="1" applyFill="1" applyBorder="1" applyAlignment="1">
      <alignment horizontal="center" textRotation="90"/>
    </xf>
    <xf numFmtId="2" fontId="6" fillId="2" borderId="10" xfId="1" applyNumberFormat="1" applyFont="1" applyFill="1" applyBorder="1" applyAlignment="1">
      <alignment horizontal="center" textRotation="90"/>
    </xf>
    <xf numFmtId="0" fontId="8" fillId="2" borderId="3" xfId="1" applyFont="1" applyFill="1" applyBorder="1" applyAlignment="1">
      <alignment horizontal="center" textRotation="90"/>
    </xf>
    <xf numFmtId="0" fontId="8" fillId="2" borderId="7" xfId="1" applyFont="1" applyFill="1" applyBorder="1" applyAlignment="1">
      <alignment horizontal="center" textRotation="90"/>
    </xf>
    <xf numFmtId="0" fontId="8" fillId="2" borderId="10" xfId="1" applyFont="1" applyFill="1" applyBorder="1" applyAlignment="1">
      <alignment horizontal="center" textRotation="90"/>
    </xf>
    <xf numFmtId="0" fontId="18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 wrapText="1"/>
    </xf>
    <xf numFmtId="0" fontId="6" fillId="2" borderId="3" xfId="1" applyFont="1" applyFill="1" applyBorder="1" applyAlignment="1">
      <alignment horizontal="center" textRotation="90"/>
    </xf>
    <xf numFmtId="0" fontId="6" fillId="2" borderId="7" xfId="1" applyFont="1" applyFill="1" applyBorder="1" applyAlignment="1">
      <alignment horizontal="center" textRotation="90"/>
    </xf>
    <xf numFmtId="0" fontId="6" fillId="2" borderId="10" xfId="1" applyFont="1" applyFill="1" applyBorder="1" applyAlignment="1">
      <alignment horizontal="center" textRotation="90"/>
    </xf>
    <xf numFmtId="0" fontId="1" fillId="0" borderId="3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0" fontId="1" fillId="0" borderId="10" xfId="1" applyFont="1" applyBorder="1" applyAlignment="1">
      <alignment horizontal="center" textRotation="90"/>
    </xf>
    <xf numFmtId="0" fontId="6" fillId="0" borderId="3" xfId="1" applyFont="1" applyFill="1" applyBorder="1" applyAlignment="1">
      <alignment horizontal="center" textRotation="90" wrapText="1"/>
    </xf>
    <xf numFmtId="0" fontId="6" fillId="0" borderId="7" xfId="1" applyFont="1" applyFill="1" applyBorder="1" applyAlignment="1">
      <alignment horizontal="center" textRotation="90" wrapText="1"/>
    </xf>
    <xf numFmtId="0" fontId="6" fillId="0" borderId="10" xfId="1" applyFont="1" applyFill="1" applyBorder="1" applyAlignment="1">
      <alignment horizontal="center" textRotation="90" wrapText="1"/>
    </xf>
    <xf numFmtId="0" fontId="10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2" fillId="0" borderId="0" xfId="1" applyFont="1" applyAlignment="1">
      <alignment horizontal="left" vertical="top"/>
    </xf>
    <xf numFmtId="0" fontId="6" fillId="0" borderId="3" xfId="1" applyNumberFormat="1" applyFont="1" applyFill="1" applyBorder="1" applyAlignment="1">
      <alignment horizontal="center" vertical="center" textRotation="90"/>
    </xf>
    <xf numFmtId="0" fontId="6" fillId="0" borderId="7" xfId="1" applyNumberFormat="1" applyFont="1" applyFill="1" applyBorder="1" applyAlignment="1">
      <alignment horizontal="center" vertical="center" textRotation="90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5" fontId="27" fillId="3" borderId="0" xfId="0" applyNumberFormat="1" applyFont="1" applyFill="1" applyBorder="1"/>
    <xf numFmtId="0" fontId="25" fillId="0" borderId="14" xfId="1" applyFont="1" applyFill="1" applyBorder="1" applyAlignment="1">
      <alignment horizontal="center"/>
    </xf>
    <xf numFmtId="0" fontId="25" fillId="0" borderId="16" xfId="1" applyFont="1" applyFill="1" applyBorder="1" applyAlignment="1">
      <alignment horizontal="center"/>
    </xf>
    <xf numFmtId="0" fontId="25" fillId="2" borderId="16" xfId="1" applyFont="1" applyFill="1" applyBorder="1" applyAlignment="1">
      <alignment horizontal="center"/>
    </xf>
    <xf numFmtId="165" fontId="25" fillId="2" borderId="16" xfId="1" applyNumberFormat="1" applyFont="1" applyFill="1" applyBorder="1" applyAlignment="1">
      <alignment horizontal="center"/>
    </xf>
    <xf numFmtId="165" fontId="25" fillId="0" borderId="16" xfId="1" applyNumberFormat="1" applyFont="1" applyFill="1" applyBorder="1" applyAlignment="1">
      <alignment horizontal="center"/>
    </xf>
    <xf numFmtId="166" fontId="25" fillId="0" borderId="16" xfId="1" applyNumberFormat="1" applyFont="1" applyFill="1" applyBorder="1" applyAlignment="1">
      <alignment horizontal="center"/>
    </xf>
    <xf numFmtId="0" fontId="25" fillId="0" borderId="18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view="pageBreakPreview" zoomScale="73" zoomScaleNormal="75" zoomScaleSheetLayoutView="73" workbookViewId="0">
      <selection activeCell="R44" sqref="R44"/>
    </sheetView>
  </sheetViews>
  <sheetFormatPr defaultRowHeight="15" x14ac:dyDescent="0.25"/>
  <cols>
    <col min="1" max="1" width="9.28515625" bestFit="1" customWidth="1"/>
    <col min="2" max="2" width="11.5703125" bestFit="1" customWidth="1"/>
    <col min="3" max="3" width="11.140625" bestFit="1" customWidth="1"/>
    <col min="4" max="14" width="10" bestFit="1" customWidth="1"/>
    <col min="15" max="20" width="9.42578125" bestFit="1" customWidth="1"/>
    <col min="21" max="23" width="10" bestFit="1" customWidth="1"/>
    <col min="24" max="24" width="12.42578125" bestFit="1" customWidth="1"/>
  </cols>
  <sheetData>
    <row r="1" spans="1:23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/>
      <c r="B2" s="8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 t="s">
        <v>1</v>
      </c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  <c r="B3" s="8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 t="s">
        <v>2</v>
      </c>
      <c r="P3" s="2"/>
      <c r="Q3" s="2"/>
      <c r="R3" s="2"/>
      <c r="S3" s="2"/>
      <c r="T3" s="2"/>
      <c r="U3" s="2"/>
      <c r="V3" s="2"/>
      <c r="W3" s="2"/>
    </row>
    <row r="4" spans="1:23" x14ac:dyDescent="0.25">
      <c r="A4" s="3"/>
      <c r="B4" s="9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37</v>
      </c>
      <c r="P4" s="2"/>
      <c r="Q4" s="2"/>
      <c r="R4" s="2"/>
      <c r="S4" s="2"/>
      <c r="T4" s="2"/>
      <c r="U4" s="2"/>
      <c r="V4" s="2"/>
      <c r="W4" s="2"/>
    </row>
    <row r="5" spans="1:23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1" x14ac:dyDescent="0.35">
      <c r="A6" s="3"/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2"/>
    </row>
    <row r="7" spans="1:23" ht="21" x14ac:dyDescent="0.35">
      <c r="A7" s="3"/>
      <c r="B7" s="92" t="s">
        <v>41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21"/>
    </row>
    <row r="8" spans="1:23" ht="36.75" customHeight="1" x14ac:dyDescent="0.35">
      <c r="A8" s="3"/>
      <c r="B8" s="92" t="s">
        <v>38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43.5" customHeight="1" x14ac:dyDescent="0.35">
      <c r="A9" s="3"/>
      <c r="B9" s="92" t="s">
        <v>39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21" x14ac:dyDescent="0.35">
      <c r="A10" s="3"/>
      <c r="B10" s="91" t="s">
        <v>40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2"/>
    </row>
    <row r="11" spans="1:23" ht="9" customHeight="1" thickBot="1" x14ac:dyDescent="0.3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</row>
    <row r="12" spans="1:23" ht="16.5" customHeight="1" thickBot="1" x14ac:dyDescent="0.3">
      <c r="A12" s="105" t="s">
        <v>5</v>
      </c>
      <c r="B12" s="107" t="s">
        <v>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107" t="s">
        <v>7</v>
      </c>
      <c r="O12" s="108"/>
      <c r="P12" s="108"/>
      <c r="Q12" s="108"/>
      <c r="R12" s="108"/>
      <c r="S12" s="108"/>
      <c r="T12" s="108"/>
      <c r="U12" s="108"/>
      <c r="V12" s="108"/>
      <c r="W12" s="109"/>
    </row>
    <row r="13" spans="1:23" ht="15" customHeight="1" x14ac:dyDescent="0.25">
      <c r="A13" s="106"/>
      <c r="B13" s="81" t="s">
        <v>8</v>
      </c>
      <c r="C13" s="81" t="s">
        <v>9</v>
      </c>
      <c r="D13" s="81" t="s">
        <v>10</v>
      </c>
      <c r="E13" s="81" t="s">
        <v>11</v>
      </c>
      <c r="F13" s="81" t="s">
        <v>12</v>
      </c>
      <c r="G13" s="93" t="s">
        <v>13</v>
      </c>
      <c r="H13" s="93" t="s">
        <v>14</v>
      </c>
      <c r="I13" s="93" t="s">
        <v>15</v>
      </c>
      <c r="J13" s="85" t="s">
        <v>16</v>
      </c>
      <c r="K13" s="88" t="s">
        <v>17</v>
      </c>
      <c r="L13" s="88" t="s">
        <v>18</v>
      </c>
      <c r="M13" s="96" t="s">
        <v>19</v>
      </c>
      <c r="N13" s="99" t="s">
        <v>20</v>
      </c>
      <c r="O13" s="99" t="s">
        <v>21</v>
      </c>
      <c r="P13" s="99" t="s">
        <v>21</v>
      </c>
      <c r="Q13" s="99" t="s">
        <v>22</v>
      </c>
      <c r="R13" s="99" t="s">
        <v>22</v>
      </c>
      <c r="S13" s="99" t="s">
        <v>23</v>
      </c>
      <c r="T13" s="99" t="s">
        <v>24</v>
      </c>
      <c r="U13" s="99" t="s">
        <v>25</v>
      </c>
      <c r="V13" s="99" t="s">
        <v>26</v>
      </c>
      <c r="W13" s="99" t="s">
        <v>27</v>
      </c>
    </row>
    <row r="14" spans="1:23" x14ac:dyDescent="0.25">
      <c r="A14" s="106"/>
      <c r="B14" s="82"/>
      <c r="C14" s="82"/>
      <c r="D14" s="82"/>
      <c r="E14" s="82"/>
      <c r="F14" s="82"/>
      <c r="G14" s="94"/>
      <c r="H14" s="94"/>
      <c r="I14" s="94"/>
      <c r="J14" s="86"/>
      <c r="K14" s="89"/>
      <c r="L14" s="89"/>
      <c r="M14" s="97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x14ac:dyDescent="0.25">
      <c r="A15" s="106"/>
      <c r="B15" s="82"/>
      <c r="C15" s="82"/>
      <c r="D15" s="82"/>
      <c r="E15" s="82"/>
      <c r="F15" s="82"/>
      <c r="G15" s="94"/>
      <c r="H15" s="94"/>
      <c r="I15" s="94"/>
      <c r="J15" s="86"/>
      <c r="K15" s="89"/>
      <c r="L15" s="89"/>
      <c r="M15" s="97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ht="117" customHeight="1" thickBot="1" x14ac:dyDescent="0.3">
      <c r="A16" s="106"/>
      <c r="B16" s="83"/>
      <c r="C16" s="83"/>
      <c r="D16" s="83"/>
      <c r="E16" s="83"/>
      <c r="F16" s="83"/>
      <c r="G16" s="95"/>
      <c r="H16" s="95"/>
      <c r="I16" s="95"/>
      <c r="J16" s="87"/>
      <c r="K16" s="90"/>
      <c r="L16" s="90"/>
      <c r="M16" s="98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4" ht="15.75" thickBot="1" x14ac:dyDescent="0.3">
      <c r="A17" s="106"/>
      <c r="B17" s="12" t="s">
        <v>28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4" t="s">
        <v>28</v>
      </c>
      <c r="N17" s="15" t="s">
        <v>29</v>
      </c>
      <c r="O17" s="16" t="s">
        <v>30</v>
      </c>
      <c r="P17" s="16" t="s">
        <v>31</v>
      </c>
      <c r="Q17" s="16" t="s">
        <v>30</v>
      </c>
      <c r="R17" s="16" t="s">
        <v>31</v>
      </c>
      <c r="S17" s="17" t="s">
        <v>30</v>
      </c>
      <c r="T17" s="18" t="s">
        <v>32</v>
      </c>
      <c r="U17" s="19" t="s">
        <v>33</v>
      </c>
      <c r="V17" s="16" t="s">
        <v>33</v>
      </c>
      <c r="W17" s="20" t="s">
        <v>33</v>
      </c>
    </row>
    <row r="18" spans="1:24" ht="17.25" x14ac:dyDescent="0.3">
      <c r="A18" s="22">
        <v>1</v>
      </c>
      <c r="B18" s="23">
        <v>95.141000000000005</v>
      </c>
      <c r="C18" s="24">
        <v>2.6509999999999998</v>
      </c>
      <c r="D18" s="24">
        <v>0.89100000000000001</v>
      </c>
      <c r="E18" s="24">
        <v>0.14399999999999999</v>
      </c>
      <c r="F18" s="24">
        <v>0.14499999999999999</v>
      </c>
      <c r="G18" s="24">
        <v>3.0000000000000001E-3</v>
      </c>
      <c r="H18" s="24">
        <v>3.4000000000000002E-2</v>
      </c>
      <c r="I18" s="24">
        <v>2.5999999999999999E-2</v>
      </c>
      <c r="J18" s="24">
        <v>1.7999999999999999E-2</v>
      </c>
      <c r="K18" s="24">
        <v>8.0000000000000002E-3</v>
      </c>
      <c r="L18" s="24">
        <v>0.67900000000000005</v>
      </c>
      <c r="M18" s="59">
        <v>0.26</v>
      </c>
      <c r="N18" s="60">
        <v>0.7077</v>
      </c>
      <c r="O18" s="61">
        <v>34.57</v>
      </c>
      <c r="P18" s="62">
        <v>8257</v>
      </c>
      <c r="Q18" s="61">
        <v>38.33</v>
      </c>
      <c r="R18" s="62">
        <v>9154</v>
      </c>
      <c r="S18" s="63">
        <v>50</v>
      </c>
      <c r="T18" s="64">
        <v>-14.5</v>
      </c>
      <c r="U18" s="53"/>
      <c r="V18" s="25"/>
      <c r="W18" s="111"/>
      <c r="X18" s="110">
        <f>SUM(C18:M18)-100</f>
        <v>-95.141000000000005</v>
      </c>
    </row>
    <row r="19" spans="1:24" ht="17.25" x14ac:dyDescent="0.3">
      <c r="A19" s="26">
        <v>2</v>
      </c>
      <c r="B19" s="27">
        <v>95.111999999999995</v>
      </c>
      <c r="C19" s="28">
        <v>2.669</v>
      </c>
      <c r="D19" s="28">
        <v>0.89200000000000002</v>
      </c>
      <c r="E19" s="28">
        <v>0.14299999999999999</v>
      </c>
      <c r="F19" s="28">
        <v>0.14599999999999999</v>
      </c>
      <c r="G19" s="28">
        <v>3.0000000000000001E-3</v>
      </c>
      <c r="H19" s="28">
        <v>3.5999999999999997E-2</v>
      </c>
      <c r="I19" s="28">
        <v>2.9000000000000001E-2</v>
      </c>
      <c r="J19" s="28">
        <v>1.7999999999999999E-2</v>
      </c>
      <c r="K19" s="28">
        <v>8.0000000000000002E-3</v>
      </c>
      <c r="L19" s="28">
        <v>0.68</v>
      </c>
      <c r="M19" s="41">
        <v>0.26400000000000001</v>
      </c>
      <c r="N19" s="43">
        <v>0.70799999999999996</v>
      </c>
      <c r="O19" s="49">
        <v>34.58</v>
      </c>
      <c r="P19" s="46">
        <v>8259</v>
      </c>
      <c r="Q19" s="49">
        <v>38.33</v>
      </c>
      <c r="R19" s="46">
        <v>9156</v>
      </c>
      <c r="S19" s="51">
        <v>50</v>
      </c>
      <c r="T19" s="65">
        <v>-15.2</v>
      </c>
      <c r="U19" s="54"/>
      <c r="V19" s="29"/>
      <c r="W19" s="112"/>
      <c r="X19" s="110">
        <f t="shared" ref="X19:X39" si="0">SUM(C19:M19)-100</f>
        <v>-95.111999999999995</v>
      </c>
    </row>
    <row r="20" spans="1:24" ht="17.25" x14ac:dyDescent="0.3">
      <c r="A20" s="26">
        <v>3</v>
      </c>
      <c r="B20" s="27">
        <v>95.275000000000006</v>
      </c>
      <c r="C20" s="28">
        <v>2.5310000000000001</v>
      </c>
      <c r="D20" s="28">
        <v>0.85899999999999999</v>
      </c>
      <c r="E20" s="28">
        <v>0.13800000000000001</v>
      </c>
      <c r="F20" s="28">
        <v>0.14299999999999999</v>
      </c>
      <c r="G20" s="28">
        <v>3.0000000000000001E-3</v>
      </c>
      <c r="H20" s="28">
        <v>3.5000000000000003E-2</v>
      </c>
      <c r="I20" s="28">
        <v>2.7E-2</v>
      </c>
      <c r="J20" s="28">
        <v>1.0999999999999999E-2</v>
      </c>
      <c r="K20" s="28">
        <v>8.9999999999999993E-3</v>
      </c>
      <c r="L20" s="28">
        <v>0.71299999999999997</v>
      </c>
      <c r="M20" s="41">
        <v>0.25600000000000001</v>
      </c>
      <c r="N20" s="43">
        <v>0.70650000000000002</v>
      </c>
      <c r="O20" s="49">
        <v>34.5</v>
      </c>
      <c r="P20" s="46">
        <v>8240</v>
      </c>
      <c r="Q20" s="49">
        <v>38.25</v>
      </c>
      <c r="R20" s="46">
        <v>9135</v>
      </c>
      <c r="S20" s="51">
        <v>49.94</v>
      </c>
      <c r="T20" s="65">
        <v>-15.4</v>
      </c>
      <c r="U20" s="54"/>
      <c r="V20" s="29"/>
      <c r="W20" s="112"/>
      <c r="X20" s="110">
        <f t="shared" si="0"/>
        <v>-95.275000000000006</v>
      </c>
    </row>
    <row r="21" spans="1:24" ht="17.25" x14ac:dyDescent="0.3">
      <c r="A21" s="26">
        <v>4</v>
      </c>
      <c r="B21" s="27">
        <v>95.370999999999995</v>
      </c>
      <c r="C21" s="28">
        <v>2.4489999999999998</v>
      </c>
      <c r="D21" s="28">
        <v>0.82299999999999995</v>
      </c>
      <c r="E21" s="28">
        <v>0.128</v>
      </c>
      <c r="F21" s="28">
        <v>0.13300000000000001</v>
      </c>
      <c r="G21" s="28">
        <v>2E-3</v>
      </c>
      <c r="H21" s="28">
        <v>0.03</v>
      </c>
      <c r="I21" s="28">
        <v>2.3E-2</v>
      </c>
      <c r="J21" s="28">
        <v>1.0999999999999999E-2</v>
      </c>
      <c r="K21" s="28">
        <v>0.01</v>
      </c>
      <c r="L21" s="28">
        <v>0.75700000000000001</v>
      </c>
      <c r="M21" s="41">
        <v>0.26300000000000001</v>
      </c>
      <c r="N21" s="43">
        <v>0.70530000000000004</v>
      </c>
      <c r="O21" s="49">
        <v>34.42</v>
      </c>
      <c r="P21" s="46">
        <v>8220</v>
      </c>
      <c r="Q21" s="49">
        <v>38.159999999999997</v>
      </c>
      <c r="R21" s="46">
        <v>9114</v>
      </c>
      <c r="S21" s="51">
        <v>49.86</v>
      </c>
      <c r="T21" s="65">
        <v>-15.6</v>
      </c>
      <c r="U21" s="54"/>
      <c r="V21" s="29"/>
      <c r="W21" s="112"/>
      <c r="X21" s="110">
        <f t="shared" si="0"/>
        <v>-95.370999999999995</v>
      </c>
    </row>
    <row r="22" spans="1:24" ht="17.25" x14ac:dyDescent="0.3">
      <c r="A22" s="26">
        <v>5</v>
      </c>
      <c r="B22" s="27">
        <v>95.438999999999993</v>
      </c>
      <c r="C22" s="28">
        <v>2.4260000000000002</v>
      </c>
      <c r="D22" s="28">
        <v>0.81799999999999995</v>
      </c>
      <c r="E22" s="28">
        <v>0.13</v>
      </c>
      <c r="F22" s="28">
        <v>0.13300000000000001</v>
      </c>
      <c r="G22" s="28">
        <v>2E-3</v>
      </c>
      <c r="H22" s="28">
        <v>2.9000000000000001E-2</v>
      </c>
      <c r="I22" s="28">
        <v>2.3E-2</v>
      </c>
      <c r="J22" s="28">
        <v>1.2E-2</v>
      </c>
      <c r="K22" s="28">
        <v>8.9999999999999993E-3</v>
      </c>
      <c r="L22" s="28">
        <v>0.72699999999999998</v>
      </c>
      <c r="M22" s="41">
        <v>0.252</v>
      </c>
      <c r="N22" s="43">
        <v>0.70479999999999998</v>
      </c>
      <c r="O22" s="49">
        <v>34.42</v>
      </c>
      <c r="P22" s="46">
        <v>8222</v>
      </c>
      <c r="Q22" s="49">
        <v>38.17</v>
      </c>
      <c r="R22" s="46">
        <v>9116</v>
      </c>
      <c r="S22" s="51">
        <v>49.89</v>
      </c>
      <c r="T22" s="65">
        <v>-15.1</v>
      </c>
      <c r="U22" s="54"/>
      <c r="V22" s="29"/>
      <c r="W22" s="112"/>
      <c r="X22" s="110">
        <f t="shared" si="0"/>
        <v>-95.438999999999993</v>
      </c>
    </row>
    <row r="23" spans="1:24" s="76" customFormat="1" ht="17.25" x14ac:dyDescent="0.3">
      <c r="A23" s="79">
        <v>8</v>
      </c>
      <c r="B23" s="66">
        <v>95.225999999999999</v>
      </c>
      <c r="C23" s="67">
        <v>2.5979999999999999</v>
      </c>
      <c r="D23" s="67">
        <v>0.86699999999999999</v>
      </c>
      <c r="E23" s="67">
        <v>0.13500000000000001</v>
      </c>
      <c r="F23" s="67">
        <v>0.13600000000000001</v>
      </c>
      <c r="G23" s="67">
        <v>3.0000000000000001E-3</v>
      </c>
      <c r="H23" s="67">
        <v>2.9000000000000001E-2</v>
      </c>
      <c r="I23" s="67">
        <v>2.1999999999999999E-2</v>
      </c>
      <c r="J23" s="67">
        <v>1.0999999999999999E-2</v>
      </c>
      <c r="K23" s="67">
        <v>8.0000000000000002E-3</v>
      </c>
      <c r="L23" s="67">
        <v>0.70799999999999996</v>
      </c>
      <c r="M23" s="68">
        <v>0.25700000000000001</v>
      </c>
      <c r="N23" s="69">
        <v>0.70650000000000002</v>
      </c>
      <c r="O23" s="70">
        <v>34.5</v>
      </c>
      <c r="P23" s="71">
        <v>8241</v>
      </c>
      <c r="Q23" s="70">
        <v>38.25</v>
      </c>
      <c r="R23" s="71">
        <v>9136</v>
      </c>
      <c r="S23" s="72">
        <v>49.94</v>
      </c>
      <c r="T23" s="73">
        <v>-15.7</v>
      </c>
      <c r="U23" s="74"/>
      <c r="V23" s="75"/>
      <c r="W23" s="113"/>
      <c r="X23" s="110">
        <f t="shared" si="0"/>
        <v>-95.225999999999999</v>
      </c>
    </row>
    <row r="24" spans="1:24" s="76" customFormat="1" ht="17.25" x14ac:dyDescent="0.3">
      <c r="A24" s="79">
        <v>9</v>
      </c>
      <c r="B24" s="66">
        <v>95.063000000000002</v>
      </c>
      <c r="C24" s="67">
        <v>2.677</v>
      </c>
      <c r="D24" s="67">
        <v>0.90800000000000003</v>
      </c>
      <c r="E24" s="67">
        <v>0.14000000000000001</v>
      </c>
      <c r="F24" s="67">
        <v>0.14199999999999999</v>
      </c>
      <c r="G24" s="67">
        <v>2E-3</v>
      </c>
      <c r="H24" s="67">
        <v>3.1E-2</v>
      </c>
      <c r="I24" s="67">
        <v>2.4E-2</v>
      </c>
      <c r="J24" s="67">
        <v>1.2E-2</v>
      </c>
      <c r="K24" s="67">
        <v>8.0000000000000002E-3</v>
      </c>
      <c r="L24" s="67">
        <v>0.71599999999999997</v>
      </c>
      <c r="M24" s="68">
        <v>0.27700000000000002</v>
      </c>
      <c r="N24" s="69">
        <v>0.70799999999999996</v>
      </c>
      <c r="O24" s="70">
        <v>34.549999999999997</v>
      </c>
      <c r="P24" s="71">
        <v>8252</v>
      </c>
      <c r="Q24" s="70">
        <v>38.299999999999997</v>
      </c>
      <c r="R24" s="71">
        <v>9148</v>
      </c>
      <c r="S24" s="72">
        <v>49.96</v>
      </c>
      <c r="T24" s="73">
        <v>-15</v>
      </c>
      <c r="U24" s="74"/>
      <c r="V24" s="75"/>
      <c r="W24" s="113"/>
      <c r="X24" s="110">
        <f t="shared" si="0"/>
        <v>-95.063000000000002</v>
      </c>
    </row>
    <row r="25" spans="1:24" s="76" customFormat="1" ht="17.25" x14ac:dyDescent="0.3">
      <c r="A25" s="79">
        <v>10</v>
      </c>
      <c r="B25" s="66">
        <v>95.346000000000004</v>
      </c>
      <c r="C25" s="67">
        <v>2.524</v>
      </c>
      <c r="D25" s="67">
        <v>0.86499999999999999</v>
      </c>
      <c r="E25" s="67">
        <v>0.13900000000000001</v>
      </c>
      <c r="F25" s="67">
        <v>0.14099999999999999</v>
      </c>
      <c r="G25" s="67">
        <v>2E-3</v>
      </c>
      <c r="H25" s="67">
        <v>0.03</v>
      </c>
      <c r="I25" s="67">
        <v>2.4E-2</v>
      </c>
      <c r="J25" s="67">
        <v>1.2E-2</v>
      </c>
      <c r="K25" s="67">
        <v>8.0000000000000002E-3</v>
      </c>
      <c r="L25" s="67">
        <v>0.67400000000000004</v>
      </c>
      <c r="M25" s="68">
        <v>0.23499999999999999</v>
      </c>
      <c r="N25" s="69">
        <v>0.70579999999999998</v>
      </c>
      <c r="O25" s="70">
        <v>34.21</v>
      </c>
      <c r="P25" s="71">
        <v>8243</v>
      </c>
      <c r="Q25" s="70">
        <v>38.26</v>
      </c>
      <c r="R25" s="71">
        <v>9139</v>
      </c>
      <c r="S25" s="72">
        <v>49.98</v>
      </c>
      <c r="T25" s="73">
        <v>-15.2</v>
      </c>
      <c r="U25" s="77"/>
      <c r="V25" s="78"/>
      <c r="W25" s="114"/>
      <c r="X25" s="110">
        <f t="shared" si="0"/>
        <v>-95.346000000000004</v>
      </c>
    </row>
    <row r="26" spans="1:24" s="76" customFormat="1" ht="17.25" x14ac:dyDescent="0.3">
      <c r="A26" s="79">
        <v>11</v>
      </c>
      <c r="B26" s="66">
        <v>95.548000000000002</v>
      </c>
      <c r="C26" s="67">
        <v>2.419</v>
      </c>
      <c r="D26" s="67">
        <v>0.80300000000000005</v>
      </c>
      <c r="E26" s="67">
        <v>0.13</v>
      </c>
      <c r="F26" s="67">
        <v>0.13200000000000001</v>
      </c>
      <c r="G26" s="67">
        <v>2E-3</v>
      </c>
      <c r="H26" s="67">
        <v>2.8000000000000001E-2</v>
      </c>
      <c r="I26" s="67">
        <v>2.1999999999999999E-2</v>
      </c>
      <c r="J26" s="67">
        <v>8.9999999999999993E-3</v>
      </c>
      <c r="K26" s="67">
        <v>8.0000000000000002E-3</v>
      </c>
      <c r="L26" s="67">
        <v>0.67700000000000005</v>
      </c>
      <c r="M26" s="68">
        <v>0.222</v>
      </c>
      <c r="N26" s="69">
        <v>0.70379999999999998</v>
      </c>
      <c r="O26" s="70">
        <v>34.43</v>
      </c>
      <c r="P26" s="71">
        <v>8224</v>
      </c>
      <c r="Q26" s="70">
        <v>38.18</v>
      </c>
      <c r="R26" s="71">
        <v>9119</v>
      </c>
      <c r="S26" s="72">
        <v>49.94</v>
      </c>
      <c r="T26" s="73">
        <v>-15.8</v>
      </c>
      <c r="U26" s="74"/>
      <c r="V26" s="75"/>
      <c r="W26" s="113"/>
      <c r="X26" s="110">
        <f t="shared" si="0"/>
        <v>-95.548000000000002</v>
      </c>
    </row>
    <row r="27" spans="1:24" ht="17.25" x14ac:dyDescent="0.3">
      <c r="A27" s="26">
        <v>12</v>
      </c>
      <c r="B27" s="27">
        <v>95.522999999999996</v>
      </c>
      <c r="C27" s="28">
        <v>2.419</v>
      </c>
      <c r="D27" s="28">
        <v>0.81200000000000006</v>
      </c>
      <c r="E27" s="28">
        <v>0.13</v>
      </c>
      <c r="F27" s="28">
        <v>0.13300000000000001</v>
      </c>
      <c r="G27" s="28">
        <v>1E-3</v>
      </c>
      <c r="H27" s="28">
        <v>0.03</v>
      </c>
      <c r="I27" s="28">
        <v>2.3E-2</v>
      </c>
      <c r="J27" s="28">
        <v>1.0999999999999999E-2</v>
      </c>
      <c r="K27" s="28">
        <v>8.0000000000000002E-3</v>
      </c>
      <c r="L27" s="28">
        <v>0.68899999999999995</v>
      </c>
      <c r="M27" s="41">
        <v>0.221</v>
      </c>
      <c r="N27" s="43">
        <v>0.70409999999999995</v>
      </c>
      <c r="O27" s="49">
        <v>34.44</v>
      </c>
      <c r="P27" s="46">
        <v>8226</v>
      </c>
      <c r="Q27" s="49">
        <v>38.18</v>
      </c>
      <c r="R27" s="46">
        <v>9120</v>
      </c>
      <c r="S27" s="51">
        <v>49.94</v>
      </c>
      <c r="T27" s="65">
        <v>-15.6</v>
      </c>
      <c r="U27" s="54"/>
      <c r="V27" s="29"/>
      <c r="W27" s="112"/>
      <c r="X27" s="110">
        <f t="shared" si="0"/>
        <v>-95.522999999999996</v>
      </c>
    </row>
    <row r="28" spans="1:24" ht="17.25" x14ac:dyDescent="0.3">
      <c r="A28" s="26">
        <v>15</v>
      </c>
      <c r="B28" s="27">
        <v>95.581000000000003</v>
      </c>
      <c r="C28" s="28">
        <v>2.302</v>
      </c>
      <c r="D28" s="28">
        <v>0.78700000000000003</v>
      </c>
      <c r="E28" s="28">
        <v>0.124</v>
      </c>
      <c r="F28" s="28">
        <v>0.129</v>
      </c>
      <c r="G28" s="28">
        <v>3.0000000000000001E-3</v>
      </c>
      <c r="H28" s="28">
        <v>2.8000000000000001E-2</v>
      </c>
      <c r="I28" s="28">
        <v>2.3E-2</v>
      </c>
      <c r="J28" s="28">
        <v>0.01</v>
      </c>
      <c r="K28" s="28">
        <v>8.0000000000000002E-3</v>
      </c>
      <c r="L28" s="28">
        <v>0.76600000000000001</v>
      </c>
      <c r="M28" s="41">
        <v>0.23899999999999999</v>
      </c>
      <c r="N28" s="43">
        <v>0.70350000000000001</v>
      </c>
      <c r="O28" s="49">
        <v>34.36</v>
      </c>
      <c r="P28" s="46">
        <v>8206</v>
      </c>
      <c r="Q28" s="49">
        <v>38.090000000000003</v>
      </c>
      <c r="R28" s="46">
        <v>9098</v>
      </c>
      <c r="S28" s="51">
        <v>49.84</v>
      </c>
      <c r="T28" s="65">
        <v>-15.2</v>
      </c>
      <c r="U28" s="54"/>
      <c r="V28" s="29"/>
      <c r="W28" s="112"/>
      <c r="X28" s="110">
        <f t="shared" si="0"/>
        <v>-95.581000000000003</v>
      </c>
    </row>
    <row r="29" spans="1:24" ht="17.25" x14ac:dyDescent="0.3">
      <c r="A29" s="26">
        <v>16</v>
      </c>
      <c r="B29" s="27">
        <v>95.808000000000007</v>
      </c>
      <c r="C29" s="28">
        <v>2.1960000000000002</v>
      </c>
      <c r="D29" s="28">
        <v>0.71399999999999997</v>
      </c>
      <c r="E29" s="28">
        <v>0.112</v>
      </c>
      <c r="F29" s="28">
        <v>0.11700000000000001</v>
      </c>
      <c r="G29" s="28">
        <v>2E-3</v>
      </c>
      <c r="H29" s="28">
        <v>2.5999999999999999E-2</v>
      </c>
      <c r="I29" s="28">
        <v>2.1000000000000001E-2</v>
      </c>
      <c r="J29" s="28">
        <v>8.9999999999999993E-3</v>
      </c>
      <c r="K29" s="28">
        <v>8.9999999999999993E-3</v>
      </c>
      <c r="L29" s="28">
        <v>0.76500000000000001</v>
      </c>
      <c r="M29" s="41">
        <v>0.221</v>
      </c>
      <c r="N29" s="43">
        <v>0.70130000000000003</v>
      </c>
      <c r="O29" s="49">
        <v>34.270000000000003</v>
      </c>
      <c r="P29" s="46">
        <v>8185</v>
      </c>
      <c r="Q29" s="49">
        <v>38</v>
      </c>
      <c r="R29" s="46">
        <v>9077</v>
      </c>
      <c r="S29" s="51">
        <v>49.8</v>
      </c>
      <c r="T29" s="65">
        <v>-16</v>
      </c>
      <c r="U29" s="54"/>
      <c r="V29" s="29"/>
      <c r="W29" s="112"/>
      <c r="X29" s="110">
        <f t="shared" si="0"/>
        <v>-95.808000000000007</v>
      </c>
    </row>
    <row r="30" spans="1:24" ht="17.25" x14ac:dyDescent="0.3">
      <c r="A30" s="26">
        <v>17</v>
      </c>
      <c r="B30" s="27">
        <v>95.986000000000004</v>
      </c>
      <c r="C30" s="28">
        <v>2.101</v>
      </c>
      <c r="D30" s="28">
        <v>0.69899999999999995</v>
      </c>
      <c r="E30" s="28">
        <v>0.114</v>
      </c>
      <c r="F30" s="28">
        <v>0.11700000000000001</v>
      </c>
      <c r="G30" s="28">
        <v>2E-3</v>
      </c>
      <c r="H30" s="28">
        <v>2.7E-2</v>
      </c>
      <c r="I30" s="28">
        <v>2.1000000000000001E-2</v>
      </c>
      <c r="J30" s="28">
        <v>8.9999999999999993E-3</v>
      </c>
      <c r="K30" s="28">
        <v>8.9999999999999993E-3</v>
      </c>
      <c r="L30" s="28">
        <v>0.71899999999999997</v>
      </c>
      <c r="M30" s="41">
        <v>0.19600000000000001</v>
      </c>
      <c r="N30" s="43">
        <v>0.70009999999999994</v>
      </c>
      <c r="O30" s="49">
        <v>34.270000000000003</v>
      </c>
      <c r="P30" s="46">
        <v>8184</v>
      </c>
      <c r="Q30" s="49">
        <v>38</v>
      </c>
      <c r="R30" s="46">
        <v>9075</v>
      </c>
      <c r="S30" s="51">
        <v>49.84</v>
      </c>
      <c r="T30" s="65">
        <v>-15.9</v>
      </c>
      <c r="U30" s="54"/>
      <c r="V30" s="29"/>
      <c r="W30" s="112"/>
      <c r="X30" s="110">
        <f t="shared" si="0"/>
        <v>-95.986000000000004</v>
      </c>
    </row>
    <row r="31" spans="1:24" ht="17.25" x14ac:dyDescent="0.3">
      <c r="A31" s="26">
        <v>18</v>
      </c>
      <c r="B31" s="27">
        <v>96.108000000000004</v>
      </c>
      <c r="C31" s="28">
        <v>2.0489999999999999</v>
      </c>
      <c r="D31" s="28">
        <v>0.65900000000000003</v>
      </c>
      <c r="E31" s="28">
        <v>0.10299999999999999</v>
      </c>
      <c r="F31" s="28">
        <v>0.105</v>
      </c>
      <c r="G31" s="28">
        <v>1E-3</v>
      </c>
      <c r="H31" s="28">
        <v>2.4E-2</v>
      </c>
      <c r="I31" s="28">
        <v>1.9E-2</v>
      </c>
      <c r="J31" s="28">
        <v>8.0000000000000002E-3</v>
      </c>
      <c r="K31" s="28">
        <v>8.0000000000000002E-3</v>
      </c>
      <c r="L31" s="28">
        <v>0.72699999999999998</v>
      </c>
      <c r="M31" s="41">
        <v>0.189</v>
      </c>
      <c r="N31" s="43">
        <v>0.6986</v>
      </c>
      <c r="O31" s="49">
        <v>34.200000000000003</v>
      </c>
      <c r="P31" s="46">
        <v>8169</v>
      </c>
      <c r="Q31" s="49">
        <v>37.93</v>
      </c>
      <c r="R31" s="46">
        <v>9059</v>
      </c>
      <c r="S31" s="51">
        <v>49.8</v>
      </c>
      <c r="T31" s="65">
        <v>-16</v>
      </c>
      <c r="U31" s="54"/>
      <c r="V31" s="29"/>
      <c r="W31" s="112"/>
      <c r="X31" s="110">
        <f t="shared" si="0"/>
        <v>-96.108000000000004</v>
      </c>
    </row>
    <row r="32" spans="1:24" ht="17.25" x14ac:dyDescent="0.3">
      <c r="A32" s="26">
        <v>19</v>
      </c>
      <c r="B32" s="27">
        <v>96.123999999999995</v>
      </c>
      <c r="C32" s="28">
        <v>2.0339999999999998</v>
      </c>
      <c r="D32" s="28">
        <v>0.66100000000000003</v>
      </c>
      <c r="E32" s="28">
        <v>0.10299999999999999</v>
      </c>
      <c r="F32" s="28">
        <v>0.105</v>
      </c>
      <c r="G32" s="28">
        <v>2E-3</v>
      </c>
      <c r="H32" s="28">
        <v>2.4E-2</v>
      </c>
      <c r="I32" s="28">
        <v>1.7999999999999999E-2</v>
      </c>
      <c r="J32" s="28">
        <v>8.0000000000000002E-3</v>
      </c>
      <c r="K32" s="28">
        <v>8.9999999999999993E-3</v>
      </c>
      <c r="L32" s="28">
        <v>0.72299999999999998</v>
      </c>
      <c r="M32" s="41">
        <v>0.189</v>
      </c>
      <c r="N32" s="43">
        <v>0.6986</v>
      </c>
      <c r="O32" s="49">
        <v>34.200000000000003</v>
      </c>
      <c r="P32" s="46">
        <v>8169</v>
      </c>
      <c r="Q32" s="49">
        <v>37.93</v>
      </c>
      <c r="R32" s="46">
        <v>9059</v>
      </c>
      <c r="S32" s="51">
        <v>49.8</v>
      </c>
      <c r="T32" s="65">
        <v>-16.2</v>
      </c>
      <c r="U32" s="54"/>
      <c r="V32" s="29"/>
      <c r="W32" s="112"/>
      <c r="X32" s="110">
        <f t="shared" si="0"/>
        <v>-96.123999999999995</v>
      </c>
    </row>
    <row r="33" spans="1:24" ht="17.25" x14ac:dyDescent="0.3">
      <c r="A33" s="26">
        <v>22</v>
      </c>
      <c r="B33" s="27">
        <v>96.064999999999998</v>
      </c>
      <c r="C33" s="28">
        <v>2.1120000000000001</v>
      </c>
      <c r="D33" s="28">
        <v>0.67300000000000004</v>
      </c>
      <c r="E33" s="28">
        <v>0.105</v>
      </c>
      <c r="F33" s="28">
        <v>0.107</v>
      </c>
      <c r="G33" s="28">
        <v>2E-3</v>
      </c>
      <c r="H33" s="28">
        <v>2.4E-2</v>
      </c>
      <c r="I33" s="28">
        <v>1.9E-2</v>
      </c>
      <c r="J33" s="28">
        <v>5.0000000000000001E-3</v>
      </c>
      <c r="K33" s="28">
        <v>8.0000000000000002E-3</v>
      </c>
      <c r="L33" s="28">
        <v>0.70099999999999996</v>
      </c>
      <c r="M33" s="41">
        <v>0.17899999999999999</v>
      </c>
      <c r="N33" s="43">
        <v>0.69899999999999995</v>
      </c>
      <c r="O33" s="49">
        <v>34.24</v>
      </c>
      <c r="P33" s="46">
        <v>8178</v>
      </c>
      <c r="Q33" s="49">
        <v>37.97</v>
      </c>
      <c r="R33" s="46">
        <v>9069</v>
      </c>
      <c r="S33" s="51">
        <v>49.84</v>
      </c>
      <c r="T33" s="65">
        <v>-15.8</v>
      </c>
      <c r="U33" s="55"/>
      <c r="V33" s="30"/>
      <c r="W33" s="115"/>
      <c r="X33" s="110">
        <f t="shared" si="0"/>
        <v>-96.064999999999998</v>
      </c>
    </row>
    <row r="34" spans="1:24" ht="17.25" x14ac:dyDescent="0.3">
      <c r="A34" s="26">
        <v>23</v>
      </c>
      <c r="B34" s="27">
        <v>96.096000000000004</v>
      </c>
      <c r="C34" s="28">
        <v>2.0979999999999999</v>
      </c>
      <c r="D34" s="28">
        <v>0.66500000000000004</v>
      </c>
      <c r="E34" s="28">
        <v>0.105</v>
      </c>
      <c r="F34" s="28">
        <v>0.106</v>
      </c>
      <c r="G34" s="28">
        <v>3.0000000000000001E-3</v>
      </c>
      <c r="H34" s="28">
        <v>2.5000000000000001E-2</v>
      </c>
      <c r="I34" s="28">
        <v>1.9E-2</v>
      </c>
      <c r="J34" s="28">
        <v>8.9999999999999993E-3</v>
      </c>
      <c r="K34" s="28">
        <v>8.9999999999999993E-3</v>
      </c>
      <c r="L34" s="28">
        <v>0.69299999999999995</v>
      </c>
      <c r="M34" s="41">
        <v>0.17199999999999999</v>
      </c>
      <c r="N34" s="43">
        <v>0.69879999999999998</v>
      </c>
      <c r="O34" s="49">
        <v>34.24</v>
      </c>
      <c r="P34" s="46">
        <v>8179</v>
      </c>
      <c r="Q34" s="49">
        <v>37.97</v>
      </c>
      <c r="R34" s="46">
        <v>9070</v>
      </c>
      <c r="S34" s="51">
        <v>49.86</v>
      </c>
      <c r="T34" s="65">
        <v>-15.6</v>
      </c>
      <c r="U34" s="56"/>
      <c r="V34" s="31"/>
      <c r="W34" s="116"/>
      <c r="X34" s="110">
        <f t="shared" si="0"/>
        <v>-96.096000000000004</v>
      </c>
    </row>
    <row r="35" spans="1:24" ht="17.25" x14ac:dyDescent="0.3">
      <c r="A35" s="26">
        <v>25</v>
      </c>
      <c r="B35" s="27">
        <v>95.856999999999999</v>
      </c>
      <c r="C35" s="28">
        <v>2.266</v>
      </c>
      <c r="D35" s="28">
        <v>0.71599999999999997</v>
      </c>
      <c r="E35" s="28">
        <v>0.112</v>
      </c>
      <c r="F35" s="28">
        <v>0.112</v>
      </c>
      <c r="G35" s="28">
        <v>3.0000000000000001E-3</v>
      </c>
      <c r="H35" s="28">
        <v>2.5999999999999999E-2</v>
      </c>
      <c r="I35" s="28">
        <v>0.02</v>
      </c>
      <c r="J35" s="28">
        <v>8.9999999999999993E-3</v>
      </c>
      <c r="K35" s="28">
        <v>8.0000000000000002E-3</v>
      </c>
      <c r="L35" s="28">
        <v>0.67500000000000004</v>
      </c>
      <c r="M35" s="41">
        <v>0.19600000000000001</v>
      </c>
      <c r="N35" s="43">
        <v>0.70089999999999997</v>
      </c>
      <c r="O35" s="49">
        <v>34.32</v>
      </c>
      <c r="P35" s="46">
        <v>8198</v>
      </c>
      <c r="Q35" s="49">
        <v>38.06</v>
      </c>
      <c r="R35" s="46">
        <v>9091</v>
      </c>
      <c r="S35" s="51">
        <v>49.89</v>
      </c>
      <c r="T35" s="65">
        <v>-16</v>
      </c>
      <c r="U35" s="54"/>
      <c r="V35" s="29"/>
      <c r="W35" s="112"/>
      <c r="X35" s="110">
        <f t="shared" si="0"/>
        <v>-95.856999999999999</v>
      </c>
    </row>
    <row r="36" spans="1:24" ht="17.25" x14ac:dyDescent="0.3">
      <c r="A36" s="26">
        <v>26</v>
      </c>
      <c r="B36" s="27">
        <v>95.804000000000002</v>
      </c>
      <c r="C36" s="28">
        <v>2.3079999999999998</v>
      </c>
      <c r="D36" s="28">
        <v>0.72199999999999998</v>
      </c>
      <c r="E36" s="28">
        <v>0.112</v>
      </c>
      <c r="F36" s="28">
        <v>0.111</v>
      </c>
      <c r="G36" s="28">
        <v>3.0000000000000001E-3</v>
      </c>
      <c r="H36" s="28">
        <v>2.5999999999999999E-2</v>
      </c>
      <c r="I36" s="28">
        <v>0.02</v>
      </c>
      <c r="J36" s="28">
        <v>8.9999999999999993E-3</v>
      </c>
      <c r="K36" s="28">
        <v>8.9999999999999993E-3</v>
      </c>
      <c r="L36" s="28">
        <v>0.68400000000000005</v>
      </c>
      <c r="M36" s="41">
        <v>0.192</v>
      </c>
      <c r="N36" s="43">
        <v>0.70120000000000005</v>
      </c>
      <c r="O36" s="49">
        <v>34.340000000000003</v>
      </c>
      <c r="P36" s="46">
        <v>8201</v>
      </c>
      <c r="Q36" s="49">
        <v>38.07</v>
      </c>
      <c r="R36" s="46">
        <v>9094</v>
      </c>
      <c r="S36" s="51">
        <v>49.9</v>
      </c>
      <c r="T36" s="65">
        <v>-16</v>
      </c>
      <c r="U36" s="55"/>
      <c r="V36" s="30"/>
      <c r="W36" s="115"/>
      <c r="X36" s="110">
        <f t="shared" si="0"/>
        <v>-95.804000000000002</v>
      </c>
    </row>
    <row r="37" spans="1:24" ht="17.25" x14ac:dyDescent="0.3">
      <c r="A37" s="26">
        <v>29</v>
      </c>
      <c r="B37" s="27">
        <v>95.619</v>
      </c>
      <c r="C37" s="28">
        <v>2.3940000000000001</v>
      </c>
      <c r="D37" s="28">
        <v>0.76400000000000001</v>
      </c>
      <c r="E37" s="28">
        <v>0.121</v>
      </c>
      <c r="F37" s="28">
        <v>0.122</v>
      </c>
      <c r="G37" s="28">
        <v>3.0000000000000001E-3</v>
      </c>
      <c r="H37" s="28">
        <v>2.7E-2</v>
      </c>
      <c r="I37" s="28">
        <v>2.1000000000000001E-2</v>
      </c>
      <c r="J37" s="28">
        <v>0.01</v>
      </c>
      <c r="K37" s="28">
        <v>8.9999999999999993E-3</v>
      </c>
      <c r="L37" s="28">
        <v>0.70099999999999996</v>
      </c>
      <c r="M37" s="41">
        <v>0.20899999999999999</v>
      </c>
      <c r="N37" s="43">
        <v>0.70289999999999997</v>
      </c>
      <c r="O37" s="49">
        <v>34.39</v>
      </c>
      <c r="P37" s="46">
        <v>8213</v>
      </c>
      <c r="Q37" s="49">
        <v>38.130000000000003</v>
      </c>
      <c r="R37" s="46">
        <v>9107</v>
      </c>
      <c r="S37" s="51">
        <v>49.91</v>
      </c>
      <c r="T37" s="65">
        <v>-14.8</v>
      </c>
      <c r="U37" s="55">
        <v>0</v>
      </c>
      <c r="V37" s="30">
        <v>0</v>
      </c>
      <c r="W37" s="115">
        <v>0</v>
      </c>
      <c r="X37" s="110">
        <f t="shared" si="0"/>
        <v>-95.619</v>
      </c>
    </row>
    <row r="38" spans="1:24" ht="17.25" x14ac:dyDescent="0.3">
      <c r="A38" s="26">
        <v>30</v>
      </c>
      <c r="B38" s="27">
        <v>95.185000000000002</v>
      </c>
      <c r="C38" s="28">
        <v>2.669</v>
      </c>
      <c r="D38" s="28">
        <v>0.86899999999999999</v>
      </c>
      <c r="E38" s="28">
        <v>0.13900000000000001</v>
      </c>
      <c r="F38" s="28">
        <v>0.13800000000000001</v>
      </c>
      <c r="G38" s="28">
        <v>2E-3</v>
      </c>
      <c r="H38" s="28">
        <v>2.8000000000000001E-2</v>
      </c>
      <c r="I38" s="28">
        <v>2.1000000000000001E-2</v>
      </c>
      <c r="J38" s="28">
        <v>7.0000000000000001E-3</v>
      </c>
      <c r="K38" s="28">
        <v>1.2999999999999999E-2</v>
      </c>
      <c r="L38" s="28">
        <v>0.70699999999999996</v>
      </c>
      <c r="M38" s="41">
        <v>0.222</v>
      </c>
      <c r="N38" s="43">
        <v>0.70679999999999998</v>
      </c>
      <c r="O38" s="45">
        <v>34.53</v>
      </c>
      <c r="P38" s="46">
        <v>8247</v>
      </c>
      <c r="Q38" s="49">
        <v>38.28</v>
      </c>
      <c r="R38" s="46">
        <v>9143</v>
      </c>
      <c r="S38" s="51">
        <v>49.99</v>
      </c>
      <c r="T38" s="65">
        <v>-15</v>
      </c>
      <c r="U38" s="54"/>
      <c r="V38" s="29"/>
      <c r="W38" s="112"/>
      <c r="X38" s="110">
        <f t="shared" si="0"/>
        <v>-95.185000000000002</v>
      </c>
    </row>
    <row r="39" spans="1:24" ht="18" thickBot="1" x14ac:dyDescent="0.35">
      <c r="A39" s="80">
        <v>31</v>
      </c>
      <c r="B39" s="32">
        <v>95.387</v>
      </c>
      <c r="C39" s="33">
        <v>2.548</v>
      </c>
      <c r="D39" s="33">
        <v>0.81200000000000006</v>
      </c>
      <c r="E39" s="33">
        <v>0.129</v>
      </c>
      <c r="F39" s="33">
        <v>0.129</v>
      </c>
      <c r="G39" s="33">
        <v>0</v>
      </c>
      <c r="H39" s="33">
        <v>2.5999999999999999E-2</v>
      </c>
      <c r="I39" s="33">
        <v>1.9E-2</v>
      </c>
      <c r="J39" s="33">
        <v>5.0000000000000001E-3</v>
      </c>
      <c r="K39" s="33">
        <v>1.2999999999999999E-2</v>
      </c>
      <c r="L39" s="33">
        <v>0.72499999999999998</v>
      </c>
      <c r="M39" s="42">
        <v>0.20699999999999999</v>
      </c>
      <c r="N39" s="44">
        <v>0.70479999999999998</v>
      </c>
      <c r="O39" s="47">
        <v>34.450000000000003</v>
      </c>
      <c r="P39" s="48">
        <v>8227</v>
      </c>
      <c r="Q39" s="50">
        <v>38.19</v>
      </c>
      <c r="R39" s="48">
        <v>9121</v>
      </c>
      <c r="S39" s="52">
        <v>49.94</v>
      </c>
      <c r="T39" s="58">
        <v>-16.399999999999999</v>
      </c>
      <c r="U39" s="57"/>
      <c r="V39" s="34"/>
      <c r="W39" s="117"/>
      <c r="X39" s="110">
        <f t="shared" si="0"/>
        <v>-95.387</v>
      </c>
    </row>
    <row r="40" spans="1:24" ht="18.75" x14ac:dyDescent="0.3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7"/>
      <c r="R40" s="38"/>
      <c r="S40" s="37"/>
      <c r="T40" s="39"/>
      <c r="U40" s="40"/>
      <c r="V40" s="40"/>
      <c r="W40" s="40"/>
    </row>
    <row r="41" spans="1:24" x14ac:dyDescent="0.25">
      <c r="A41" s="35"/>
      <c r="B41" s="6"/>
      <c r="C41" s="6"/>
      <c r="D41" s="6"/>
      <c r="E41" s="6"/>
      <c r="F41" s="6"/>
      <c r="G41" s="6"/>
      <c r="H41" s="6"/>
      <c r="I41" s="6"/>
      <c r="J41" s="7"/>
      <c r="K41" s="6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4" ht="16.5" x14ac:dyDescent="0.25">
      <c r="A42" s="35"/>
      <c r="B42" s="84" t="s">
        <v>42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1:24" x14ac:dyDescent="0.25">
      <c r="A43" s="35"/>
      <c r="B43" s="102" t="s">
        <v>34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"/>
    </row>
    <row r="44" spans="1:24" x14ac:dyDescent="0.25">
      <c r="A44" s="1"/>
      <c r="B44" s="1"/>
      <c r="C44" s="1"/>
      <c r="D44" s="1"/>
      <c r="E44" s="5"/>
      <c r="F44" s="1"/>
      <c r="G44" s="5"/>
      <c r="H44" s="5"/>
      <c r="I44" s="5"/>
      <c r="J44" s="5"/>
      <c r="K44" s="5"/>
      <c r="L44" s="5"/>
      <c r="M44" s="5"/>
      <c r="N44" s="1"/>
      <c r="O44" s="5"/>
      <c r="P44" s="5"/>
      <c r="Q44" s="5"/>
      <c r="R44" s="5"/>
      <c r="S44" s="5"/>
      <c r="T44" s="5"/>
      <c r="U44" s="5"/>
      <c r="V44" s="1"/>
      <c r="W44" s="1"/>
    </row>
    <row r="45" spans="1:24" ht="16.5" x14ac:dyDescent="0.25">
      <c r="A45" s="1"/>
      <c r="B45" s="84" t="s">
        <v>43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  <row r="46" spans="1:24" x14ac:dyDescent="0.25">
      <c r="A46" s="1"/>
      <c r="B46" s="104" t="s">
        <v>35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"/>
    </row>
  </sheetData>
  <mergeCells count="34">
    <mergeCell ref="B43:V43"/>
    <mergeCell ref="B45:W45"/>
    <mergeCell ref="B46:V46"/>
    <mergeCell ref="A12:A17"/>
    <mergeCell ref="B12:M12"/>
    <mergeCell ref="N12:W12"/>
    <mergeCell ref="B13:B16"/>
    <mergeCell ref="C13:C16"/>
    <mergeCell ref="V13:V16"/>
    <mergeCell ref="W13:W16"/>
    <mergeCell ref="P13:P16"/>
    <mergeCell ref="Q13:Q16"/>
    <mergeCell ref="R13:R16"/>
    <mergeCell ref="S13:S16"/>
    <mergeCell ref="T13:T16"/>
    <mergeCell ref="U13:U16"/>
    <mergeCell ref="B6:V6"/>
    <mergeCell ref="B7:V7"/>
    <mergeCell ref="B8:W8"/>
    <mergeCell ref="B9:W9"/>
    <mergeCell ref="B10:V10"/>
    <mergeCell ref="F13:F16"/>
    <mergeCell ref="B42:W42"/>
    <mergeCell ref="J13:J16"/>
    <mergeCell ref="K13:K16"/>
    <mergeCell ref="L13:L16"/>
    <mergeCell ref="G13:G16"/>
    <mergeCell ref="H13:H16"/>
    <mergeCell ref="I13:I16"/>
    <mergeCell ref="M13:M16"/>
    <mergeCell ref="N13:N16"/>
    <mergeCell ref="O13:O16"/>
    <mergeCell ref="D13:D16"/>
    <mergeCell ref="E13:E16"/>
  </mergeCells>
  <printOptions horizontalCentered="1" verticalCentered="1"/>
  <pageMargins left="0.51181102362204722" right="0.51181102362204722" top="0.55118110236220474" bottom="0.55118110236220474" header="0.11811023622047245" footer="0.1181102362204724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ПАТ "Вінницягаз"</vt:lpstr>
      <vt:lpstr>'ПАТ "Вінницягаз"'!Область_печати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2016-07-01T06:27:52Z</cp:lastPrinted>
  <dcterms:created xsi:type="dcterms:W3CDTF">2016-04-29T08:13:24Z</dcterms:created>
  <dcterms:modified xsi:type="dcterms:W3CDTF">2016-08-31T12:25:28Z</dcterms:modified>
</cp:coreProperties>
</file>