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<sst xmlns="http://schemas.openxmlformats.org/spreadsheetml/2006/main" count="57" uniqueCount="52">
  <si>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</si>
  <si>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</si>
  <si>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</si>
  <si>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</si>
  <si>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</si>
  <si>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</si>
  <si>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</si>
  <si>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</si>
  <si>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</si>
  <si>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</si>
  <si>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</si>
  <si>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</si>
  <si>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</si>
  <si>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</si>
  <si>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</si>
  <si>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</si>
  <si>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</si>
  <si>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</si>
  <si>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</si>
  <si>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</si>
  <si>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</si>
  <si>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</si>
  <si>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</si>
  <si>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</si>
  <si>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</si>
  <si>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</si>
  <si>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</si>
  <si>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</si>
  <si>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</si>
  <si>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</si>
  <si>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</si>
  <si>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</si>
  <si>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</si>
  <si>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</si>
  <si>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</si>
  <si>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</si>
  <si>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</si>
  <si>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</si>
  <si>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</si>
  <si>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</si>
  <si>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</si>
  <si>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</si>
  <si>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</si>
  <si>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</si>
  <si>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</si>
  <si>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>Не вияв.</t>
  </si>
  <si>
    <t xml:space="preserve">Масова концентрація сірководню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</si>
  <si>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</si>
  <si>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</si>
  <si>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>Температура точки роси вуглеводнів, ºС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</si>
  <si>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01.07.2016р.     по  31.07.2016р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>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</si>
  <si>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Винники, В.Білка</t>
    </r>
    <r>
      <rPr>
        <sz val="10"/>
        <rFont val="Arial"/>
        <family val="2"/>
      </rPr>
      <t>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</si>
</sst>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25390625" style="0" customWidth="1"/>
    <col min="25" max="25" width="9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48" t="s">
        <v>31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28.5" customHeight="1">
      <c r="B7" s="40" t="s">
        <v>51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25.5" customHeight="1">
      <c r="B8" s="42" t="s">
        <v>50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44" t="s">
        <v>17</v>
      </c>
      <c r="C9" s="65" t="s">
        <v>32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50" t="s">
        <v>42</v>
      </c>
      <c r="P9" s="51"/>
      <c r="Q9" s="51"/>
      <c r="R9" s="52"/>
      <c r="S9" s="52"/>
      <c r="T9" s="53"/>
      <c r="U9" s="58" t="s">
        <v>30</v>
      </c>
      <c r="V9" s="47" t="s">
        <v>49</v>
      </c>
      <c r="W9" s="37" t="s">
        <v>48</v>
      </c>
      <c r="X9" s="37" t="s">
        <v>47</v>
      </c>
      <c r="Y9" s="37" t="s">
        <v>46</v>
      </c>
      <c r="Z9" s="4"/>
      <c r="AB9" s="7"/>
      <c r="AC9"/>
    </row>
    <row r="10" spans="2:29" ht="48.75" customHeight="1">
      <c r="B10" s="54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44" t="s">
        <v>28</v>
      </c>
      <c r="N10" s="44" t="s">
        <v>29</v>
      </c>
      <c r="O10" s="44" t="s">
        <v>43</v>
      </c>
      <c r="P10" s="47" t="s">
        <v>44</v>
      </c>
      <c r="Q10" s="44" t="s">
        <v>14</v>
      </c>
      <c r="R10" s="44" t="s">
        <v>13</v>
      </c>
      <c r="S10" s="44" t="s">
        <v>15</v>
      </c>
      <c r="T10" s="62" t="s">
        <v>16</v>
      </c>
      <c r="U10" s="59"/>
      <c r="V10" s="45"/>
      <c r="W10" s="37"/>
      <c r="X10" s="37"/>
      <c r="Y10" s="37"/>
      <c r="Z10" s="4"/>
      <c r="AB10" s="7"/>
      <c r="AC10"/>
    </row>
    <row r="11" spans="2:29" ht="15.75" customHeight="1">
      <c r="B11" s="5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5"/>
      <c r="N11" s="45"/>
      <c r="O11" s="45"/>
      <c r="P11" s="45"/>
      <c r="Q11" s="54"/>
      <c r="R11" s="45"/>
      <c r="S11" s="45"/>
      <c r="T11" s="63"/>
      <c r="U11" s="59"/>
      <c r="V11" s="45"/>
      <c r="W11" s="37"/>
      <c r="X11" s="37"/>
      <c r="Y11" s="37"/>
      <c r="Z11" s="4"/>
      <c r="AB11" s="7"/>
      <c r="AC11"/>
    </row>
    <row r="12" spans="2:29" ht="21" customHeight="1">
      <c r="B12" s="6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6"/>
      <c r="N12" s="46"/>
      <c r="O12" s="46"/>
      <c r="P12" s="46"/>
      <c r="Q12" s="55"/>
      <c r="R12" s="46"/>
      <c r="S12" s="46"/>
      <c r="T12" s="64"/>
      <c r="U12" s="60"/>
      <c r="V12" s="46"/>
      <c r="W12" s="37"/>
      <c r="X12" s="37"/>
      <c r="Y12" s="37"/>
      <c r="Z12" s="4"/>
      <c r="AB12" s="7"/>
      <c r="AC12"/>
    </row>
    <row r="13" spans="2:28" s="9" customFormat="1" ht="12.75">
      <c r="B13" s="28">
        <v>42556</v>
      </c>
      <c r="C13" s="29">
        <v>91.0558</v>
      </c>
      <c r="D13" s="29">
        <v>4.3501</v>
      </c>
      <c r="E13" s="29">
        <v>1.049</v>
      </c>
      <c r="F13" s="29">
        <v>0.1141</v>
      </c>
      <c r="G13" s="29">
        <v>0.1713</v>
      </c>
      <c r="H13" s="29">
        <v>0.0025</v>
      </c>
      <c r="I13" s="29">
        <v>0.0503</v>
      </c>
      <c r="J13" s="29">
        <v>0.0352</v>
      </c>
      <c r="K13" s="29">
        <v>0.0426</v>
      </c>
      <c r="L13" s="29">
        <v>0.0094</v>
      </c>
      <c r="M13" s="29">
        <v>1.4855</v>
      </c>
      <c r="N13" s="29">
        <v>1.6343</v>
      </c>
      <c r="O13" s="29">
        <v>0.7409</v>
      </c>
      <c r="P13" s="30">
        <v>34.44</v>
      </c>
      <c r="Q13" s="30">
        <v>8224</v>
      </c>
      <c r="R13" s="35">
        <v>38.13</v>
      </c>
      <c r="S13" s="31">
        <v>9108</v>
      </c>
      <c r="T13" s="35">
        <v>48.64</v>
      </c>
      <c r="U13" s="31"/>
      <c r="V13" s="31"/>
      <c r="W13" s="36" t="s">
        <v>45</v>
      </c>
      <c r="X13" s="31" t="s">
        <v>45</v>
      </c>
      <c r="Y13" s="31" t="s">
        <v>45</v>
      </c>
      <c r="AA13" s="10">
        <f>SUM(C13:N13)</f>
        <v>100.00009999999999</v>
      </c>
      <c r="AB13" s="11" t="str">
        <f>IF(AA13=100,"ОК"," ")</f>
        <v> </v>
      </c>
    </row>
    <row r="14" spans="2:28" s="9" customFormat="1" ht="12.75">
      <c r="B14" s="28">
        <v>42563</v>
      </c>
      <c r="C14" s="29">
        <v>95.3481</v>
      </c>
      <c r="D14" s="29">
        <v>2.3926</v>
      </c>
      <c r="E14" s="29">
        <v>0.7466</v>
      </c>
      <c r="F14" s="29">
        <v>0.1167</v>
      </c>
      <c r="G14" s="29">
        <v>0.1286</v>
      </c>
      <c r="H14" s="29">
        <v>0.0016</v>
      </c>
      <c r="I14" s="29">
        <v>0.0362</v>
      </c>
      <c r="J14" s="29">
        <v>0.0242</v>
      </c>
      <c r="K14" s="29">
        <v>0.031</v>
      </c>
      <c r="L14" s="29">
        <v>0.0076</v>
      </c>
      <c r="M14" s="29">
        <v>0.7794</v>
      </c>
      <c r="N14" s="29">
        <v>0.3873</v>
      </c>
      <c r="O14" s="29">
        <v>0.7061</v>
      </c>
      <c r="P14" s="30">
        <v>34.35</v>
      </c>
      <c r="Q14" s="30">
        <v>8202</v>
      </c>
      <c r="R14" s="35">
        <v>38.06</v>
      </c>
      <c r="S14" s="31">
        <v>9091</v>
      </c>
      <c r="T14" s="35">
        <v>49.73</v>
      </c>
      <c r="U14" s="31"/>
      <c r="V14" s="31"/>
      <c r="W14" s="32"/>
      <c r="X14" s="31"/>
      <c r="Y14" s="31"/>
      <c r="AA14" s="10">
        <f aca="true" t="shared" si="0" ref="AA14:AA22">SUM(C14:N14)</f>
        <v>99.99989999999998</v>
      </c>
      <c r="AB14" s="11" t="str">
        <f>IF(AA14=100,"ОК"," ")</f>
        <v> </v>
      </c>
    </row>
    <row r="15" spans="2:28" s="9" customFormat="1" ht="12.75">
      <c r="B15" s="28">
        <v>42570</v>
      </c>
      <c r="C15" s="29">
        <v>96.9457</v>
      </c>
      <c r="D15" s="29">
        <v>1.5294</v>
      </c>
      <c r="E15" s="29">
        <v>0.5155</v>
      </c>
      <c r="F15" s="29">
        <v>0.0868</v>
      </c>
      <c r="G15" s="29">
        <v>0.085</v>
      </c>
      <c r="H15" s="29">
        <v>0.0009</v>
      </c>
      <c r="I15" s="29">
        <v>0.0199</v>
      </c>
      <c r="J15" s="29">
        <v>0.0127</v>
      </c>
      <c r="K15" s="29">
        <v>0.0045</v>
      </c>
      <c r="L15" s="29">
        <v>0.0092</v>
      </c>
      <c r="M15" s="29">
        <v>0.6483</v>
      </c>
      <c r="N15" s="29">
        <v>0.1423</v>
      </c>
      <c r="O15" s="29">
        <v>0.6921</v>
      </c>
      <c r="P15" s="35">
        <v>34</v>
      </c>
      <c r="Q15" s="30">
        <v>8120</v>
      </c>
      <c r="R15" s="35">
        <v>37.7</v>
      </c>
      <c r="S15" s="31">
        <v>9004</v>
      </c>
      <c r="T15" s="35">
        <v>49.76</v>
      </c>
      <c r="U15" s="31"/>
      <c r="V15" s="31"/>
      <c r="W15" s="33"/>
      <c r="X15" s="31"/>
      <c r="Y15" s="31"/>
      <c r="AA15" s="10">
        <f t="shared" si="0"/>
        <v>100.0002</v>
      </c>
      <c r="AB15" s="11" t="str">
        <f>IF(AA15=100,"ОК"," ")</f>
        <v> </v>
      </c>
    </row>
    <row r="16" spans="2:28" s="9" customFormat="1" ht="12.75">
      <c r="B16" s="28">
        <v>42577</v>
      </c>
      <c r="C16" s="29">
        <v>95.4217</v>
      </c>
      <c r="D16" s="29">
        <v>2.6011</v>
      </c>
      <c r="E16" s="29">
        <v>0.8404</v>
      </c>
      <c r="F16" s="29">
        <v>0.1241</v>
      </c>
      <c r="G16" s="29">
        <v>0.1223</v>
      </c>
      <c r="H16" s="29">
        <v>0.0015</v>
      </c>
      <c r="I16" s="29">
        <v>0.0212</v>
      </c>
      <c r="J16" s="29">
        <v>0.0133</v>
      </c>
      <c r="K16" s="29">
        <v>0.0054</v>
      </c>
      <c r="L16" s="29">
        <v>0.0083</v>
      </c>
      <c r="M16" s="29">
        <v>0.6665</v>
      </c>
      <c r="N16" s="29">
        <v>0.1742</v>
      </c>
      <c r="O16" s="29">
        <v>0.7041</v>
      </c>
      <c r="P16" s="35">
        <v>34.5</v>
      </c>
      <c r="Q16" s="30">
        <v>8239</v>
      </c>
      <c r="R16" s="35">
        <v>38.23</v>
      </c>
      <c r="S16" s="31">
        <v>9131</v>
      </c>
      <c r="T16" s="35">
        <v>50.03</v>
      </c>
      <c r="U16" s="31"/>
      <c r="V16" s="31"/>
      <c r="W16" s="33"/>
      <c r="X16" s="31"/>
      <c r="Y16" s="31"/>
      <c r="AA16" s="10">
        <f t="shared" si="0"/>
        <v>99.99999999999999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21"/>
      <c r="AA23" s="5"/>
      <c r="AB23" s="6"/>
      <c r="AC23"/>
    </row>
    <row r="24" spans="3:24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35</v>
      </c>
      <c r="D26" s="22"/>
      <c r="E26" s="22"/>
      <c r="F26" s="22"/>
      <c r="G26" s="27"/>
      <c r="H26" s="27" t="s">
        <v>40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33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34</v>
      </c>
      <c r="D28" s="25"/>
      <c r="E28" s="25"/>
      <c r="F28" s="25"/>
      <c r="G28" s="25"/>
      <c r="H28" s="27" t="s">
        <v>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36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2016-07-29T12:12:08Z</cp:lastPrinted>
  <dcterms:created xsi:type="dcterms:W3CDTF">2010-01-29T08:37:16Z</dcterms:created>
  <dcterms:modified xsi:type="dcterms:W3CDTF">2016-08-10T08:37:16Z</dcterms:modified>
  <cp:category/>
  <cp:version/>
  <cp:contentType/>
  <cp:contentStatus/>
</cp:coreProperties>
</file>