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tabRatio="392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'Лист1'!$A$1:$Y$23</definedName>
  </definedNames>
  <calcPr fullCalcOnLoad="1"/>
</workbook>
</file>

<file path=xl/sharedStrings.xml><?xml version="1.0" encoding="utf-8"?>
<sst xmlns="http://schemas.openxmlformats.org/spreadsheetml/2006/main" count="59" uniqueCount="56">
  <si>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</si>
  <si>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</si>
  <si>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</si>
  <si>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</si>
  <si>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</si>
  <si>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</si>
  <si>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</si>
  <si>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</si>
  <si>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</si>
  <si>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</si>
  <si>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</si>
  <si>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</si>
  <si>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</si>
  <si>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</si>
  <si>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</si>
  <si>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</si>
  <si>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</si>
  <si>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</si>
  <si>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</si>
  <si>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</si>
  <si>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</si>
  <si>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</si>
  <si>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</si>
  <si>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</si>
  <si>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</si>
  <si>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</si>
  <si>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</si>
  <si>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</si>
  <si>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</si>
  <si>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</si>
  <si>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</si>
  <si>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</si>
  <si>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</si>
  <si>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</si>
  <si>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</si>
  <si>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</si>
  <si>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</si>
  <si>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Головний інженер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</si>
  <si>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Тернпільського ЛВУМГ Рогатинського ПМ</t>
  </si>
  <si>
    <r>
      <t xml:space="preserve">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</si>
  <si>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</si>
  <si>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</si>
  <si>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</si>
  <si>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14.12.2020р.</t>
    </r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</si>
  <si>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</si>
  <si>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rPr>
        <i/>
        <sz val="10"/>
        <rFont val="Arial"/>
        <family val="2"/>
      </rPr>
      <t xml:space="preserve">переданого  </t>
    </r>
    <r>
      <rPr>
        <b/>
        <sz val="10"/>
        <rFont val="Arial"/>
        <family val="2"/>
      </rPr>
      <t xml:space="preserve">Тернопільським  ЛВУМГ </t>
    </r>
    <r>
      <rPr>
        <sz val="10"/>
        <rFont val="Arial"/>
        <family val="2"/>
      </rPr>
      <t xml:space="preserve"> 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ПАТ " Івано-Франківськгаз" </t>
    </r>
    <r>
      <rPr>
        <sz val="10"/>
        <rFont val="Arial"/>
        <family val="2"/>
      </rPr>
      <t xml:space="preserve">    перелік ГРС, на які поширюються результати контролю  на ГРС Рогатин, ГРС Бурштин,      ГРС Беньківці, ГРС Лопушня, ГРП Княгиничі, ГРП Пуків .</t>
    </r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</si>
  <si>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 xml:space="preserve">КЗУ-2  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1.07.2016р.  по  31.07.2016р.</t>
    </r>
  </si>
  <si>
    <t>05.07.</t>
  </si>
  <si>
    <t>12.07.</t>
  </si>
  <si>
    <t>19.07.</t>
  </si>
  <si>
    <t>26.07.</t>
  </si>
  <si>
    <t>не вияв</t>
  </si>
  <si>
    <t xml:space="preserve">                  Тарапата Я.І.</t>
  </si>
  <si>
    <t xml:space="preserve">            прізвище</t>
  </si>
  <si>
    <t xml:space="preserve">                     Чорна Г.В.</t>
  </si>
  <si>
    <t xml:space="preserve">                 прізвище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</si>
</sst>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187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56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textRotation="90" wrapText="1"/>
    </xf>
    <xf numFmtId="0" fontId="15" fillId="0" borderId="21" xfId="0" applyFont="1" applyBorder="1" applyAlignment="1">
      <alignment horizontal="center" textRotation="90" wrapText="1"/>
    </xf>
    <xf numFmtId="0" fontId="15" fillId="0" borderId="22" xfId="0" applyFont="1" applyBorder="1" applyAlignment="1">
      <alignment horizontal="center" textRotation="90" wrapText="1"/>
    </xf>
    <xf numFmtId="0" fontId="5" fillId="0" borderId="17" xfId="0" applyFont="1" applyBorder="1" applyAlignment="1">
      <alignment textRotation="90" wrapText="1"/>
    </xf>
    <xf numFmtId="0" fontId="5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5" fillId="0" borderId="17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5"/>
  <sheetViews>
    <sheetView tabSelected="1" view="pageBreakPreview" zoomScale="90" zoomScaleSheetLayoutView="90" workbookViewId="0" topLeftCell="A7">
      <selection activeCell="C19" sqref="C19"/>
    </sheetView>
  </sheetViews>
  <sheetFormatPr defaultColWidth="9.00390625" defaultRowHeight="12.75"/>
  <cols>
    <col min="1" max="1" width="1.00390625" style="0" customWidth="1"/>
    <col min="2" max="2" width="7.25390625" style="0" customWidth="1"/>
    <col min="3" max="16" width="7.125" style="0" customWidth="1"/>
    <col min="17" max="17" width="10.625" style="0" customWidth="1"/>
    <col min="18" max="18" width="9.125" style="0" customWidth="1"/>
    <col min="19" max="19" width="9.75390625" style="0" customWidth="1"/>
    <col min="20" max="20" width="7.125" style="0" customWidth="1"/>
    <col min="21" max="22" width="6.0039062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10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36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1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32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33" customHeight="1">
      <c r="B7" s="58" t="s">
        <v>45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23.25" customHeight="1">
      <c r="B8" s="60" t="s">
        <v>46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50" t="s">
        <v>17</v>
      </c>
      <c r="C9" s="69" t="s">
        <v>33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5" t="s">
        <v>34</v>
      </c>
      <c r="P9" s="66"/>
      <c r="Q9" s="66"/>
      <c r="R9" s="67"/>
      <c r="S9" s="67"/>
      <c r="T9" s="68"/>
      <c r="U9" s="47" t="s">
        <v>30</v>
      </c>
      <c r="V9" s="62" t="s">
        <v>31</v>
      </c>
      <c r="W9" s="55" t="s">
        <v>42</v>
      </c>
      <c r="X9" s="55" t="s">
        <v>40</v>
      </c>
      <c r="Y9" s="55" t="s">
        <v>41</v>
      </c>
      <c r="Z9" s="4"/>
      <c r="AB9" s="7"/>
      <c r="AC9"/>
    </row>
    <row r="10" spans="2:29" ht="48.75" customHeight="1">
      <c r="B10" s="51"/>
      <c r="C10" s="41" t="s">
        <v>18</v>
      </c>
      <c r="D10" s="41" t="s">
        <v>19</v>
      </c>
      <c r="E10" s="41" t="s">
        <v>20</v>
      </c>
      <c r="F10" s="41" t="s">
        <v>21</v>
      </c>
      <c r="G10" s="41" t="s">
        <v>22</v>
      </c>
      <c r="H10" s="41" t="s">
        <v>23</v>
      </c>
      <c r="I10" s="41" t="s">
        <v>24</v>
      </c>
      <c r="J10" s="41" t="s">
        <v>25</v>
      </c>
      <c r="K10" s="41" t="s">
        <v>26</v>
      </c>
      <c r="L10" s="41" t="s">
        <v>27</v>
      </c>
      <c r="M10" s="38" t="s">
        <v>28</v>
      </c>
      <c r="N10" s="38" t="s">
        <v>29</v>
      </c>
      <c r="O10" s="38" t="s">
        <v>11</v>
      </c>
      <c r="P10" s="42" t="s">
        <v>12</v>
      </c>
      <c r="Q10" s="38" t="s">
        <v>14</v>
      </c>
      <c r="R10" s="38" t="s">
        <v>13</v>
      </c>
      <c r="S10" s="38" t="s">
        <v>15</v>
      </c>
      <c r="T10" s="38" t="s">
        <v>16</v>
      </c>
      <c r="U10" s="48"/>
      <c r="V10" s="39"/>
      <c r="W10" s="55"/>
      <c r="X10" s="55"/>
      <c r="Y10" s="55"/>
      <c r="Z10" s="4"/>
      <c r="AB10" s="7"/>
      <c r="AC10"/>
    </row>
    <row r="11" spans="2:29" ht="15.75" customHeight="1">
      <c r="B11" s="5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9"/>
      <c r="N11" s="39"/>
      <c r="O11" s="39"/>
      <c r="P11" s="43"/>
      <c r="Q11" s="53"/>
      <c r="R11" s="39"/>
      <c r="S11" s="39"/>
      <c r="T11" s="39"/>
      <c r="U11" s="48"/>
      <c r="V11" s="39"/>
      <c r="W11" s="55"/>
      <c r="X11" s="55"/>
      <c r="Y11" s="55"/>
      <c r="Z11" s="4"/>
      <c r="AB11" s="7"/>
      <c r="AC11"/>
    </row>
    <row r="12" spans="2:29" ht="36" customHeight="1">
      <c r="B12" s="5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0"/>
      <c r="N12" s="40"/>
      <c r="O12" s="40"/>
      <c r="P12" s="44"/>
      <c r="Q12" s="54"/>
      <c r="R12" s="40"/>
      <c r="S12" s="40"/>
      <c r="T12" s="40"/>
      <c r="U12" s="49"/>
      <c r="V12" s="40"/>
      <c r="W12" s="55"/>
      <c r="X12" s="55"/>
      <c r="Y12" s="55"/>
      <c r="Z12" s="4"/>
      <c r="AB12" s="7"/>
      <c r="AC12"/>
    </row>
    <row r="13" spans="2:28" s="23" customFormat="1" ht="33" customHeight="1">
      <c r="B13" s="28" t="s">
        <v>47</v>
      </c>
      <c r="C13" s="27">
        <v>89.6917</v>
      </c>
      <c r="D13" s="27">
        <v>5.005</v>
      </c>
      <c r="E13" s="27">
        <v>1.2481</v>
      </c>
      <c r="F13" s="27">
        <v>0.1292</v>
      </c>
      <c r="G13" s="27">
        <v>0.205</v>
      </c>
      <c r="H13" s="27">
        <v>0.0017</v>
      </c>
      <c r="I13" s="27">
        <v>0.054</v>
      </c>
      <c r="J13" s="27">
        <v>0.0394</v>
      </c>
      <c r="K13" s="27">
        <v>0.0367</v>
      </c>
      <c r="L13" s="27">
        <v>0.0094</v>
      </c>
      <c r="M13" s="27">
        <v>1.6764</v>
      </c>
      <c r="N13" s="27">
        <v>1.9034</v>
      </c>
      <c r="O13" s="27">
        <v>0.752</v>
      </c>
      <c r="P13" s="33">
        <v>34.6</v>
      </c>
      <c r="Q13" s="34">
        <v>8263.18</v>
      </c>
      <c r="R13" s="36">
        <v>38.32</v>
      </c>
      <c r="S13" s="33">
        <v>9151.62</v>
      </c>
      <c r="T13" s="33">
        <v>48.49</v>
      </c>
      <c r="U13" s="29"/>
      <c r="V13" s="29"/>
      <c r="W13" s="30"/>
      <c r="X13" s="29"/>
      <c r="Y13" s="29"/>
      <c r="AA13" s="24">
        <f>C13+D13+E13+F13+G13+H13+I13+J13+K13+L13+M13+N13</f>
        <v>99.99999999999999</v>
      </c>
      <c r="AB13" s="25" t="str">
        <f>IF(AA13=100,"ОК"," ")</f>
        <v>ОК</v>
      </c>
    </row>
    <row r="14" spans="2:28" s="23" customFormat="1" ht="33" customHeight="1">
      <c r="B14" s="28" t="s">
        <v>48</v>
      </c>
      <c r="C14" s="27">
        <v>89.6855</v>
      </c>
      <c r="D14" s="27">
        <v>5.0369</v>
      </c>
      <c r="E14" s="27">
        <v>1.2087</v>
      </c>
      <c r="F14" s="27">
        <v>0.1257</v>
      </c>
      <c r="G14" s="27">
        <v>0.2028</v>
      </c>
      <c r="H14" s="27">
        <v>0.0029</v>
      </c>
      <c r="I14" s="27">
        <v>0.0485</v>
      </c>
      <c r="J14" s="27">
        <v>0.0403</v>
      </c>
      <c r="K14" s="27">
        <v>0.0448</v>
      </c>
      <c r="L14" s="27">
        <v>0.0094</v>
      </c>
      <c r="M14" s="27">
        <v>1.6176</v>
      </c>
      <c r="N14" s="27">
        <v>1.9771</v>
      </c>
      <c r="O14" s="27">
        <v>0.7524</v>
      </c>
      <c r="P14" s="33">
        <v>34.58</v>
      </c>
      <c r="Q14" s="34">
        <v>8259.24</v>
      </c>
      <c r="R14" s="36">
        <v>38.28</v>
      </c>
      <c r="S14" s="33">
        <v>9143.28</v>
      </c>
      <c r="T14" s="29">
        <v>48.46</v>
      </c>
      <c r="U14" s="29"/>
      <c r="V14" s="29"/>
      <c r="W14" s="30"/>
      <c r="X14" s="30"/>
      <c r="Y14" s="30"/>
      <c r="AA14" s="24">
        <f>C14+D14+E14+F14+G14+H14+I14+J14+K14+L14+M14+N14</f>
        <v>100.00019999999998</v>
      </c>
      <c r="AB14" s="25" t="str">
        <f>IF(AA14=100,"ОК"," ")</f>
        <v> </v>
      </c>
    </row>
    <row r="15" spans="2:28" s="23" customFormat="1" ht="36" customHeight="1">
      <c r="B15" s="28" t="s">
        <v>49</v>
      </c>
      <c r="C15" s="27">
        <v>89.5222</v>
      </c>
      <c r="D15" s="27">
        <v>5.0462</v>
      </c>
      <c r="E15" s="27">
        <v>1.3457</v>
      </c>
      <c r="F15" s="27">
        <v>0.145</v>
      </c>
      <c r="G15" s="27">
        <v>0.2417</v>
      </c>
      <c r="H15" s="27">
        <v>0.0016</v>
      </c>
      <c r="I15" s="27">
        <v>0.0632</v>
      </c>
      <c r="J15" s="27">
        <v>0.0544</v>
      </c>
      <c r="K15" s="27">
        <v>0.0663</v>
      </c>
      <c r="L15" s="27">
        <v>0.0094</v>
      </c>
      <c r="M15" s="27">
        <v>1.5897</v>
      </c>
      <c r="N15" s="27">
        <v>1.9148</v>
      </c>
      <c r="O15" s="27">
        <v>0.7555</v>
      </c>
      <c r="P15" s="33">
        <v>34.79</v>
      </c>
      <c r="Q15" s="35">
        <v>8308.24</v>
      </c>
      <c r="R15" s="35">
        <v>38.5</v>
      </c>
      <c r="S15" s="33">
        <v>9196.06</v>
      </c>
      <c r="T15" s="29">
        <v>48.64</v>
      </c>
      <c r="U15" s="29"/>
      <c r="V15" s="29"/>
      <c r="W15" s="26" t="s">
        <v>51</v>
      </c>
      <c r="X15" s="26" t="s">
        <v>51</v>
      </c>
      <c r="Y15" s="26" t="s">
        <v>51</v>
      </c>
      <c r="Z15" s="26"/>
      <c r="AA15" s="24">
        <f>C15+D15+E15+F15+G15+H15+I15+J15+K15+L15+M15+N15</f>
        <v>100.00019999999996</v>
      </c>
      <c r="AB15" s="25" t="str">
        <f>IF(AA15=100,"ОК"," ")</f>
        <v> </v>
      </c>
    </row>
    <row r="16" spans="2:28" s="23" customFormat="1" ht="36" customHeight="1">
      <c r="B16" s="28" t="s">
        <v>50</v>
      </c>
      <c r="C16" s="27">
        <v>89.8418</v>
      </c>
      <c r="D16" s="27">
        <v>4.9832</v>
      </c>
      <c r="E16" s="27">
        <v>1.1614</v>
      </c>
      <c r="F16" s="27">
        <v>0.1202</v>
      </c>
      <c r="G16" s="27">
        <v>0.1914</v>
      </c>
      <c r="H16" s="27">
        <v>0.0014</v>
      </c>
      <c r="I16" s="27">
        <v>0.0497</v>
      </c>
      <c r="J16" s="27">
        <v>0.0398</v>
      </c>
      <c r="K16" s="27">
        <v>0.0467</v>
      </c>
      <c r="L16" s="27">
        <v>0.0098</v>
      </c>
      <c r="M16" s="27">
        <v>1.6052</v>
      </c>
      <c r="N16" s="27">
        <v>1.9492</v>
      </c>
      <c r="O16" s="27">
        <v>0.7509</v>
      </c>
      <c r="P16" s="33">
        <v>34.55</v>
      </c>
      <c r="Q16" s="35">
        <v>8250.41</v>
      </c>
      <c r="R16" s="37">
        <v>38.24</v>
      </c>
      <c r="S16" s="33">
        <v>9133.95</v>
      </c>
      <c r="T16" s="33">
        <v>48.46</v>
      </c>
      <c r="U16" s="29"/>
      <c r="V16" s="29"/>
      <c r="W16" s="26"/>
      <c r="X16" s="22"/>
      <c r="Y16" s="22"/>
      <c r="AA16" s="24">
        <f>C16+D16+E16+F16+G16+H16+I16+J16+K16+L16+M16+N16</f>
        <v>99.99980000000001</v>
      </c>
      <c r="AB16" s="25" t="str">
        <f>IF(AA16=100,"ОК"," ")</f>
        <v> </v>
      </c>
    </row>
    <row r="17" spans="2:29" ht="12.75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18"/>
      <c r="AA17" s="5"/>
      <c r="AB17" s="6"/>
      <c r="AC17"/>
    </row>
    <row r="18" spans="3:24" ht="19.5"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3:24" ht="12.7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7"/>
      <c r="R19" s="17"/>
      <c r="S19" s="17"/>
      <c r="T19" s="17"/>
      <c r="U19" s="17"/>
      <c r="V19" s="17"/>
      <c r="W19" s="17"/>
      <c r="X19" s="17"/>
    </row>
    <row r="20" spans="3:20" ht="15.75">
      <c r="C20" s="31" t="s">
        <v>37</v>
      </c>
      <c r="D20" s="32"/>
      <c r="E20" s="32"/>
      <c r="F20" s="32"/>
      <c r="G20" s="32"/>
      <c r="H20" s="32"/>
      <c r="I20" s="32"/>
      <c r="J20" s="32"/>
      <c r="K20" s="32" t="s">
        <v>52</v>
      </c>
      <c r="L20" s="32"/>
      <c r="M20" s="19"/>
      <c r="N20" s="19"/>
      <c r="O20" s="19"/>
      <c r="P20" s="19"/>
      <c r="Q20" s="19"/>
      <c r="R20" s="19"/>
      <c r="S20" s="19"/>
      <c r="T20" s="19"/>
    </row>
    <row r="21" spans="3:22" ht="12.75">
      <c r="C21" s="1" t="s">
        <v>39</v>
      </c>
      <c r="L21" s="2" t="s">
        <v>53</v>
      </c>
      <c r="N21" s="2"/>
      <c r="T21" s="2" t="s">
        <v>0</v>
      </c>
      <c r="U21" s="2"/>
      <c r="V21" s="2"/>
    </row>
    <row r="22" spans="3:20" ht="18" customHeight="1">
      <c r="C22" s="31" t="s">
        <v>44</v>
      </c>
      <c r="D22" s="32"/>
      <c r="E22" s="32"/>
      <c r="F22" s="32"/>
      <c r="G22" s="32"/>
      <c r="H22" s="32"/>
      <c r="I22" s="32"/>
      <c r="J22" s="32"/>
      <c r="K22" s="32" t="s">
        <v>54</v>
      </c>
      <c r="L22" s="32"/>
      <c r="M22" s="21"/>
      <c r="N22" s="21"/>
      <c r="O22" s="21"/>
      <c r="P22" s="21"/>
      <c r="Q22" s="21"/>
      <c r="R22" s="21"/>
      <c r="S22" s="21"/>
      <c r="T22" s="21"/>
    </row>
    <row r="23" spans="3:22" ht="12.75">
      <c r="C23" s="1" t="s">
        <v>35</v>
      </c>
      <c r="L23" s="2" t="s">
        <v>55</v>
      </c>
      <c r="N23" s="2"/>
      <c r="T23" s="2" t="s">
        <v>0</v>
      </c>
      <c r="U23" s="2"/>
      <c r="V23" s="2"/>
    </row>
    <row r="25" spans="3:25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</sheetData>
  <sheetProtection/>
  <mergeCells count="32">
    <mergeCell ref="G10:G12"/>
    <mergeCell ref="N10:N12"/>
    <mergeCell ref="V9:V12"/>
    <mergeCell ref="I10:I12"/>
    <mergeCell ref="M10:M12"/>
    <mergeCell ref="T10:T12"/>
    <mergeCell ref="C6:AA6"/>
    <mergeCell ref="X9:X12"/>
    <mergeCell ref="J10:J12"/>
    <mergeCell ref="O9:T9"/>
    <mergeCell ref="K10:K12"/>
    <mergeCell ref="C9:N9"/>
    <mergeCell ref="F10:F12"/>
    <mergeCell ref="R10:R12"/>
    <mergeCell ref="S10:S12"/>
    <mergeCell ref="E10:E12"/>
    <mergeCell ref="W2:Y2"/>
    <mergeCell ref="B7:Y7"/>
    <mergeCell ref="B8:Y8"/>
    <mergeCell ref="D10:D12"/>
    <mergeCell ref="C10:C12"/>
    <mergeCell ref="Y9:Y12"/>
    <mergeCell ref="O10:O12"/>
    <mergeCell ref="H10:H12"/>
    <mergeCell ref="L10:L12"/>
    <mergeCell ref="P10:P12"/>
    <mergeCell ref="C18:X18"/>
    <mergeCell ref="B17:X17"/>
    <mergeCell ref="U9:U12"/>
    <mergeCell ref="B9:B12"/>
    <mergeCell ref="Q10:Q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2016-04-26T10:23:30Z</cp:lastPrinted>
  <dcterms:created xsi:type="dcterms:W3CDTF">2010-01-29T08:37:16Z</dcterms:created>
  <dcterms:modified xsi:type="dcterms:W3CDTF">2016-08-10T08:25:52Z</dcterms:modified>
  <cp:category/>
  <cp:version/>
  <cp:contentType/>
  <cp:contentStatus/>
</cp:coreProperties>
</file>