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<sst xmlns="http://schemas.openxmlformats.org/spreadsheetml/2006/main" count="49" uniqueCount="48">
  <si>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</si>
  <si>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</si>
  <si>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</si>
  <si>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</si>
  <si>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</si>
  <si>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</si>
  <si>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</si>
  <si>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</si>
  <si>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</si>
  <si>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</si>
  <si>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</si>
  <si>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</si>
  <si>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</si>
  <si>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</si>
  <si>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</si>
  <si>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</si>
  <si>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</si>
  <si>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</si>
  <si>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</si>
  <si>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</si>
  <si>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</si>
  <si>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</si>
  <si>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</si>
  <si>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</si>
  <si>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</si>
  <si>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</si>
  <si>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</si>
  <si>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</si>
  <si>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</si>
  <si>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</si>
  <si>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</si>
  <si>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</si>
  <si>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</si>
  <si>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</si>
  <si>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</si>
  <si>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</si>
  <si>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</si>
  <si>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</si>
  <si>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</si>
  <si>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</si>
  <si>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Н.Сапіжак</t>
  </si>
  <si>
    <t xml:space="preserve">переданого Богородчанським ЛВУМГ та прийнятого  ПАТ "Чернівцігаз" </t>
  </si>
  <si>
    <t>В. Опацький</t>
  </si>
  <si>
    <t>на  ГРС Шубранець, ГРС Витилівка, ГРС Ошихліби,  ГРС Городенка(на Борівці)</t>
  </si>
  <si>
    <t>з газопроводу "Угерсько - Івано - Франківськ- Чернівці  за період з 06.06.2016 р.  по  03.07.2016 р.</t>
  </si>
  <si>
    <t>В.о начальника   Богородчанського ЛВУМГ</t>
  </si>
  <si>
    <t>04.07.2016 р.</t>
  </si>
  <si>
    <t>Об'єм природного газу, який відповідає даному паспорту ФХП для вказаних ГРС, у червні становить  779 718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</si>
</sst>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9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 wrapText="1"/>
    </xf>
    <xf numFmtId="0" fontId="5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9" zoomScaleSheetLayoutView="89" workbookViewId="0" topLeftCell="A4">
      <selection activeCell="O22" sqref="O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18" width="7.125" style="0" customWidth="1"/>
    <col min="19" max="19" width="6.00390625" style="0" customWidth="1"/>
    <col min="20" max="20" width="9.625" style="0" customWidth="1"/>
    <col min="21" max="21" width="8.50390625" style="0" customWidth="1"/>
    <col min="22" max="22" width="11.625" style="0" customWidth="1"/>
    <col min="23" max="23" width="7.625" style="0" customWidth="1"/>
    <col min="26" max="26" width="10.503906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6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7"/>
      <c r="U2" s="48"/>
      <c r="V2" s="48"/>
      <c r="W2" s="4"/>
      <c r="X2" s="4"/>
      <c r="Z2" s="7">
        <v>4118267</v>
      </c>
    </row>
    <row r="3" spans="2:26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7">
        <v>648894</v>
      </c>
    </row>
    <row r="4" spans="2:26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7">
        <v>494125</v>
      </c>
    </row>
    <row r="5" spans="2:26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7">
        <v>159699</v>
      </c>
    </row>
    <row r="6" spans="2:26" ht="21.75" customHeight="1">
      <c r="B6" s="40" t="s">
        <v>30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Z6" s="7">
        <v>300691</v>
      </c>
    </row>
    <row r="7" spans="2:26" ht="21.75" customHeight="1">
      <c r="B7" s="49" t="s">
        <v>41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"/>
      <c r="X7" s="4"/>
      <c r="Z7" s="7">
        <v>141423</v>
      </c>
    </row>
    <row r="8" spans="2:26" ht="42" customHeight="1">
      <c r="B8" s="52" t="s">
        <v>43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4"/>
      <c r="X8" s="4"/>
      <c r="Z8" s="7">
        <v>517994</v>
      </c>
    </row>
    <row r="9" spans="2:26" ht="18" customHeight="1">
      <c r="B9" s="50" t="s">
        <v>44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4"/>
      <c r="X9" s="4"/>
      <c r="Z9" s="7">
        <v>592247</v>
      </c>
    </row>
    <row r="10" spans="2:26" ht="32.25" customHeight="1">
      <c r="B10" s="61" t="s">
        <v>14</v>
      </c>
      <c r="C10" s="67" t="s">
        <v>31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41" t="s">
        <v>32</v>
      </c>
      <c r="P10" s="42"/>
      <c r="Q10" s="42"/>
      <c r="R10" s="43"/>
      <c r="S10" s="58" t="s">
        <v>29</v>
      </c>
      <c r="T10" s="39" t="s">
        <v>26</v>
      </c>
      <c r="U10" s="39" t="s">
        <v>27</v>
      </c>
      <c r="V10" s="39" t="s">
        <v>28</v>
      </c>
      <c r="W10" s="4"/>
      <c r="Y10" s="7"/>
      <c r="Z10" s="7">
        <v>409927</v>
      </c>
    </row>
    <row r="11" spans="2:26" ht="48.75" customHeight="1">
      <c r="B11" s="62"/>
      <c r="C11" s="51" t="s">
        <v>15</v>
      </c>
      <c r="D11" s="51" t="s">
        <v>16</v>
      </c>
      <c r="E11" s="51" t="s">
        <v>17</v>
      </c>
      <c r="F11" s="51" t="s">
        <v>18</v>
      </c>
      <c r="G11" s="51" t="s">
        <v>37</v>
      </c>
      <c r="H11" s="51" t="s">
        <v>19</v>
      </c>
      <c r="I11" s="51" t="s">
        <v>20</v>
      </c>
      <c r="J11" s="51" t="s">
        <v>21</v>
      </c>
      <c r="K11" s="51" t="s">
        <v>22</v>
      </c>
      <c r="L11" s="51" t="s">
        <v>23</v>
      </c>
      <c r="M11" s="44" t="s">
        <v>24</v>
      </c>
      <c r="N11" s="44" t="s">
        <v>25</v>
      </c>
      <c r="O11" s="44" t="s">
        <v>10</v>
      </c>
      <c r="P11" s="64" t="s">
        <v>11</v>
      </c>
      <c r="Q11" s="44" t="s">
        <v>12</v>
      </c>
      <c r="R11" s="44" t="s">
        <v>13</v>
      </c>
      <c r="S11" s="59"/>
      <c r="T11" s="39"/>
      <c r="U11" s="39"/>
      <c r="V11" s="39"/>
      <c r="W11" s="4"/>
      <c r="Y11" s="7"/>
      <c r="Z11" s="7">
        <v>345353</v>
      </c>
    </row>
    <row r="12" spans="2:26" ht="15.75" customHeight="1">
      <c r="B12" s="62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45"/>
      <c r="N12" s="45"/>
      <c r="O12" s="45"/>
      <c r="P12" s="65"/>
      <c r="Q12" s="54"/>
      <c r="R12" s="45"/>
      <c r="S12" s="59"/>
      <c r="T12" s="39"/>
      <c r="U12" s="39"/>
      <c r="V12" s="39"/>
      <c r="W12" s="4"/>
      <c r="Y12" s="7"/>
      <c r="Z12" s="7">
        <v>183200</v>
      </c>
    </row>
    <row r="13" spans="2:26" ht="21" customHeight="1">
      <c r="B13" s="6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46"/>
      <c r="N13" s="46"/>
      <c r="O13" s="46"/>
      <c r="P13" s="66"/>
      <c r="Q13" s="55"/>
      <c r="R13" s="46"/>
      <c r="S13" s="60"/>
      <c r="T13" s="39"/>
      <c r="U13" s="39"/>
      <c r="V13" s="39"/>
      <c r="W13" s="4"/>
      <c r="Y13" s="7"/>
      <c r="Z13" s="7">
        <v>257201</v>
      </c>
    </row>
    <row r="14" spans="2:26" s="10" customFormat="1" ht="12.75">
      <c r="B14" s="30">
        <v>6</v>
      </c>
      <c r="C14" s="33">
        <v>91.3018</v>
      </c>
      <c r="D14" s="33">
        <v>3.8979</v>
      </c>
      <c r="E14" s="33">
        <v>1.7709</v>
      </c>
      <c r="F14" s="33">
        <v>0.315</v>
      </c>
      <c r="G14" s="33">
        <v>0.5903</v>
      </c>
      <c r="H14" s="33">
        <v>0.0043</v>
      </c>
      <c r="I14" s="33">
        <v>0.1952</v>
      </c>
      <c r="J14" s="33">
        <v>0.1619</v>
      </c>
      <c r="K14" s="33">
        <v>0.184</v>
      </c>
      <c r="L14" s="33">
        <v>0.0044</v>
      </c>
      <c r="M14" s="33">
        <v>0.6785</v>
      </c>
      <c r="N14" s="33">
        <v>0.8958</v>
      </c>
      <c r="O14" s="34">
        <v>0.7556</v>
      </c>
      <c r="P14" s="33">
        <v>36.1587</v>
      </c>
      <c r="Q14" s="36">
        <v>8636</v>
      </c>
      <c r="R14" s="33">
        <v>50.5236</v>
      </c>
      <c r="S14" s="35"/>
      <c r="T14" s="29"/>
      <c r="U14" s="9"/>
      <c r="V14" s="9"/>
      <c r="X14" s="31">
        <f>SUM(C14:N14)</f>
        <v>100</v>
      </c>
      <c r="Y14" s="11" t="str">
        <f>IF(X14=100,"ОК"," ")</f>
        <v>ОК</v>
      </c>
      <c r="Z14" s="38">
        <v>46581</v>
      </c>
    </row>
    <row r="15" spans="2:26" s="10" customFormat="1" ht="12.75">
      <c r="B15" s="30">
        <v>13</v>
      </c>
      <c r="C15" s="33">
        <v>92.0337</v>
      </c>
      <c r="D15" s="33">
        <v>3.7467</v>
      </c>
      <c r="E15" s="33">
        <v>1.558</v>
      </c>
      <c r="F15" s="33">
        <v>0.2677</v>
      </c>
      <c r="G15" s="33">
        <v>0.4816</v>
      </c>
      <c r="H15" s="33">
        <v>0.0034</v>
      </c>
      <c r="I15" s="33">
        <v>0.1421</v>
      </c>
      <c r="J15" s="33">
        <v>0.1217</v>
      </c>
      <c r="K15" s="33">
        <v>0.2241</v>
      </c>
      <c r="L15" s="33">
        <v>0.0037</v>
      </c>
      <c r="M15" s="33">
        <v>0.6033</v>
      </c>
      <c r="N15" s="33">
        <v>0.814</v>
      </c>
      <c r="O15" s="34">
        <v>0.7471</v>
      </c>
      <c r="P15" s="33">
        <v>35.8946</v>
      </c>
      <c r="Q15" s="36">
        <v>8527</v>
      </c>
      <c r="R15" s="33">
        <v>50.4536</v>
      </c>
      <c r="S15" s="35"/>
      <c r="T15" s="29" t="s">
        <v>35</v>
      </c>
      <c r="U15" s="9">
        <v>0.207</v>
      </c>
      <c r="V15" s="9">
        <v>0.161</v>
      </c>
      <c r="X15" s="31"/>
      <c r="Y15" s="11"/>
      <c r="Z15" s="38"/>
    </row>
    <row r="16" spans="2:26" s="10" customFormat="1" ht="12.75">
      <c r="B16" s="30">
        <v>21</v>
      </c>
      <c r="C16" s="33">
        <v>92.2566</v>
      </c>
      <c r="D16" s="33">
        <v>3.7374</v>
      </c>
      <c r="E16" s="33">
        <v>1.5289</v>
      </c>
      <c r="F16" s="33">
        <v>0.2538</v>
      </c>
      <c r="G16" s="33">
        <v>0.4561</v>
      </c>
      <c r="H16" s="33">
        <v>0.0045</v>
      </c>
      <c r="I16" s="33">
        <v>0.151</v>
      </c>
      <c r="J16" s="33">
        <v>0.1285</v>
      </c>
      <c r="K16" s="33">
        <v>0.158</v>
      </c>
      <c r="L16" s="33">
        <v>0.0038</v>
      </c>
      <c r="M16" s="33">
        <v>0.5863</v>
      </c>
      <c r="N16" s="33">
        <v>0.7351</v>
      </c>
      <c r="O16" s="34">
        <v>0.7434</v>
      </c>
      <c r="P16" s="33">
        <v>35.8103</v>
      </c>
      <c r="Q16" s="36">
        <v>8553</v>
      </c>
      <c r="R16" s="33">
        <v>50.4637</v>
      </c>
      <c r="S16" s="37"/>
      <c r="T16" s="23"/>
      <c r="U16" s="9"/>
      <c r="V16" s="9"/>
      <c r="X16" s="31">
        <f>SUM(C16:N16)</f>
        <v>99.99999999999999</v>
      </c>
      <c r="Y16" s="11" t="str">
        <f>IF(X16=100,"ОК"," ")</f>
        <v>ОК</v>
      </c>
      <c r="Z16" s="38">
        <v>262930</v>
      </c>
    </row>
    <row r="17" spans="2:26" s="10" customFormat="1" ht="12.75">
      <c r="B17" s="30">
        <v>29</v>
      </c>
      <c r="C17" s="33">
        <v>91.9725</v>
      </c>
      <c r="D17" s="33">
        <v>3.7734</v>
      </c>
      <c r="E17" s="33">
        <v>1.6216</v>
      </c>
      <c r="F17" s="33">
        <v>0.2581</v>
      </c>
      <c r="G17" s="33">
        <v>0.4651</v>
      </c>
      <c r="H17" s="33">
        <v>0.0062</v>
      </c>
      <c r="I17" s="33">
        <v>0.1275</v>
      </c>
      <c r="J17" s="33">
        <v>0.1091</v>
      </c>
      <c r="K17" s="33">
        <v>0.1226</v>
      </c>
      <c r="L17" s="33">
        <v>0.0035</v>
      </c>
      <c r="M17" s="33">
        <v>0.5859</v>
      </c>
      <c r="N17" s="33">
        <v>0.9545</v>
      </c>
      <c r="O17" s="34">
        <v>0.7455</v>
      </c>
      <c r="P17" s="33">
        <v>35.7169</v>
      </c>
      <c r="Q17" s="36">
        <v>8531</v>
      </c>
      <c r="R17" s="33">
        <v>50.2623</v>
      </c>
      <c r="S17" s="37"/>
      <c r="T17" s="12"/>
      <c r="U17" s="9"/>
      <c r="V17" s="9"/>
      <c r="X17" s="31">
        <f>SUM(C17:N17)</f>
        <v>100</v>
      </c>
      <c r="Y17" s="11" t="str">
        <f>IF(X17=100,"ОК"," ")</f>
        <v>ОК</v>
      </c>
      <c r="Z17" s="38">
        <v>641233</v>
      </c>
    </row>
    <row r="18" spans="2:26" s="10" customFormat="1" ht="12.75">
      <c r="B18" s="30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  <c r="P18" s="33"/>
      <c r="Q18" s="36"/>
      <c r="R18" s="33"/>
      <c r="S18" s="35"/>
      <c r="T18" s="32"/>
      <c r="U18" s="9"/>
      <c r="V18" s="9"/>
      <c r="X18" s="31">
        <f>SUM(C18:N18)</f>
        <v>0</v>
      </c>
      <c r="Y18" s="11" t="str">
        <f>IF(X18=100,"ОК"," ")</f>
        <v> </v>
      </c>
      <c r="Z18" s="38">
        <v>530852</v>
      </c>
    </row>
    <row r="19" spans="2:26" ht="12.75" customHeight="1">
      <c r="B19" s="57" t="s">
        <v>47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22"/>
      <c r="X19" s="5"/>
      <c r="Y19" s="6"/>
      <c r="Z19" s="38">
        <v>643161</v>
      </c>
    </row>
    <row r="20" spans="3:26" ht="12.75">
      <c r="C20" s="56" t="s">
        <v>38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Z20" s="7">
        <v>553205</v>
      </c>
    </row>
    <row r="21" spans="3:26" ht="12.75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1"/>
      <c r="S21" s="21"/>
      <c r="T21" s="21"/>
      <c r="U21" s="21"/>
      <c r="Z21" s="7">
        <v>289895</v>
      </c>
    </row>
    <row r="22" spans="3:26" ht="12.75">
      <c r="C22" s="26" t="s">
        <v>45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42</v>
      </c>
      <c r="N22" s="24"/>
      <c r="O22" s="24"/>
      <c r="P22" s="24"/>
      <c r="Q22" s="24"/>
      <c r="R22" s="24" t="s">
        <v>46</v>
      </c>
      <c r="Z22" s="7">
        <v>1231501</v>
      </c>
    </row>
    <row r="23" spans="3:26" ht="12.75">
      <c r="C23" s="1"/>
      <c r="L23" s="2"/>
      <c r="N23" s="2"/>
      <c r="R23" s="2"/>
      <c r="S23" s="2"/>
      <c r="Z23" s="7">
        <v>167413</v>
      </c>
    </row>
    <row r="24" spans="3:26" ht="18" customHeight="1">
      <c r="C24" s="26" t="s">
        <v>39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40</v>
      </c>
      <c r="N24" s="27"/>
      <c r="O24" s="27"/>
      <c r="P24" s="27"/>
      <c r="Q24" s="27"/>
      <c r="R24" s="27" t="s">
        <v>46</v>
      </c>
      <c r="Z24" s="7">
        <v>1584110</v>
      </c>
    </row>
    <row r="25" spans="3:26" ht="12.75">
      <c r="C25" s="1"/>
      <c r="L25" s="2"/>
      <c r="N25" s="2"/>
      <c r="R25" s="2"/>
      <c r="S25" s="2"/>
      <c r="Z25" s="7">
        <v>487129</v>
      </c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2016-05-12T10:26:30Z</cp:lastPrinted>
  <dcterms:created xsi:type="dcterms:W3CDTF">2010-01-29T08:37:16Z</dcterms:created>
  <dcterms:modified xsi:type="dcterms:W3CDTF">2016-07-04T11:34:30Z</dcterms:modified>
  <cp:category/>
  <cp:version/>
  <cp:contentType/>
  <cp:contentStatus/>
</cp:coreProperties>
</file>