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2-2" sheetId="4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'22-2'!$A$1:$AC$52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B41" i="4" l="1"/>
  <c r="B42" i="4" s="1"/>
  <c r="B43" i="4" s="1"/>
  <c r="B44" i="4" s="1"/>
  <c r="B33" i="4"/>
  <c r="B34" i="4" s="1"/>
  <c r="B35" i="4" s="1"/>
  <c r="B36" i="4" s="1"/>
  <c r="B25" i="4"/>
  <c r="B26" i="4" s="1"/>
  <c r="B17" i="4"/>
  <c r="B18" i="4" s="1"/>
</calcChain>
</file>

<file path=xl/sharedStrings.xml><?xml version="1.0" encoding="utf-8"?>
<sst xmlns="http://schemas.openxmlformats.org/spreadsheetml/2006/main" count="75" uniqueCount="66">
  <si>
    <t>ЯГОТИНСЬКЕ ЛІНІЙНЕ ВИРОБНИЧЕ УПРАВЛІННЯ</t>
  </si>
  <si>
    <t>МАГІСТРАЛЬНИХ ГАЗОПРОВОДІВ</t>
  </si>
  <si>
    <t>Свідоцтво про атестацію ВХАЛ  № 70А-100-15</t>
  </si>
  <si>
    <t>22-2</t>
  </si>
  <si>
    <t>Дійсне до 31 грудня 2018 року</t>
  </si>
  <si>
    <t xml:space="preserve">П А С П О Р Т   Я К О С Т І   П Р И Р О Д Н О Г О   Г А З У   </t>
  </si>
  <si>
    <t>№ 1606</t>
  </si>
  <si>
    <t>ПХм</t>
  </si>
  <si>
    <t>за</t>
  </si>
  <si>
    <t>травень</t>
  </si>
  <si>
    <t>місяць</t>
  </si>
  <si>
    <t>року</t>
  </si>
  <si>
    <t>по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</si>
  <si>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</si>
  <si>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</si>
  <si>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r>
      <t xml:space="preserve"> переданого  </t>
    </r>
    <r>
      <rPr>
        <b/>
        <sz val="14"/>
        <rFont val="Times New Roman Cyr"/>
        <charset val="204"/>
      </rPr>
      <t xml:space="preserve">Яготинським  ЛВУМГ </t>
    </r>
    <r>
      <rPr>
        <sz val="14"/>
        <rFont val="Times New Roman Cyr"/>
        <charset val="204"/>
      </rPr>
      <t xml:space="preserve">та прийнятого по </t>
    </r>
    <r>
      <rPr>
        <b/>
        <sz val="14"/>
        <rFont val="Times New Roman Cyr"/>
        <charset val="204"/>
      </rPr>
      <t xml:space="preserve">Черкаській області  </t>
    </r>
    <r>
      <rPr>
        <sz val="14"/>
        <rFont val="Times New Roman Cyr"/>
        <charset val="204"/>
      </rPr>
      <t xml:space="preserve">:  </t>
    </r>
  </si>
  <si>
    <t xml:space="preserve"> Золотоніським УЕГГ   ПАТ "ЧЕРКАСИГАЗ"</t>
  </si>
  <si>
    <r>
      <t xml:space="preserve"> по газопроводу Шебелинка-Полтава-Київ </t>
    </r>
    <r>
      <rPr>
        <b/>
        <sz val="14"/>
        <rFont val="Times New Roman Cyr"/>
        <charset val="204"/>
      </rPr>
      <t>(ШПК)</t>
    </r>
    <r>
      <rPr>
        <sz val="14"/>
        <rFont val="Times New Roman Cyr"/>
        <charset val="204"/>
      </rPr>
      <t xml:space="preserve"> за період з </t>
    </r>
  </si>
  <si>
    <t>дата відбору</t>
  </si>
  <si>
    <t>одиниці вимір</t>
  </si>
  <si>
    <r>
      <t xml:space="preserve">КОМПОНЕНТНИЙ  СКЛАД ГАЗУ,   ( ОБ.,%   /    </t>
    </r>
    <r>
      <rPr>
        <b/>
        <sz val="9"/>
        <rFont val="Times New Roman Cyr"/>
        <charset val="204"/>
      </rPr>
      <t>мол.,%</t>
    </r>
    <r>
      <rPr>
        <sz val="9"/>
        <rFont val="Times New Roman Cyr"/>
        <family val="1"/>
        <charset val="204"/>
      </rPr>
      <t>)</t>
    </r>
  </si>
  <si>
    <t>відносна густина</t>
  </si>
  <si>
    <t>хромат.густина, кг/м3</t>
  </si>
  <si>
    <t>теплота згоряння нижча, МДж/м3</t>
  </si>
  <si>
    <t>теплота згоряння нижча, ккал/м3</t>
  </si>
  <si>
    <r>
      <t xml:space="preserve">теплота згоряння </t>
    </r>
    <r>
      <rPr>
        <b/>
        <sz val="8"/>
        <rFont val="Times New Roman Cyr"/>
        <charset val="204"/>
      </rPr>
      <t>вища</t>
    </r>
    <r>
      <rPr>
        <sz val="8"/>
        <rFont val="Times New Roman Cyr"/>
        <family val="1"/>
        <charset val="204"/>
      </rPr>
      <t>, МДж/м3</t>
    </r>
  </si>
  <si>
    <r>
      <t>теплота згоряння</t>
    </r>
    <r>
      <rPr>
        <b/>
        <sz val="8"/>
        <rFont val="Times New Roman Cyr"/>
        <charset val="204"/>
      </rPr>
      <t xml:space="preserve"> вища</t>
    </r>
    <r>
      <rPr>
        <sz val="8"/>
        <rFont val="Times New Roman Cyr"/>
        <family val="1"/>
        <charset val="204"/>
      </rPr>
      <t>, ккал/м3</t>
    </r>
  </si>
  <si>
    <t>число Воббе вище,МДж/м3</t>
  </si>
  <si>
    <t>число Воббе вище, ккал/м3</t>
  </si>
  <si>
    <r>
      <t>Точка роси вологи (Р=3,92МПа)°</t>
    </r>
    <r>
      <rPr>
        <sz val="7.5"/>
        <rFont val="Times New Roman"/>
        <family val="1"/>
        <charset val="204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</si>
  <si>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</si>
  <si>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</si>
  <si>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</si>
  <si>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</si>
  <si>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</si>
  <si>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</si>
  <si>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</si>
  <si>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</si>
  <si>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</si>
  <si>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</si>
  <si>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</si>
  <si>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</si>
  <si>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</si>
  <si>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</si>
  <si>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</si>
  <si>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</si>
  <si>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</si>
  <si>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відсут</t>
  </si>
  <si>
    <t>об.,%</t>
  </si>
  <si>
    <t>мол.,%</t>
  </si>
  <si>
    <t>менше</t>
  </si>
  <si>
    <t>відс.</t>
  </si>
  <si>
    <t>Примітка:Пункт заміру т.роси,механічних домішок( згідно "Протоколу узгодження") -вхід КС-2"Яготин" після п/у</t>
  </si>
  <si>
    <t>З  10.06.2016 р прилади  по заміру температури точки  роси  на ремонті та технічному обслуговуванні.</t>
  </si>
  <si>
    <t>Головний інженер</t>
  </si>
  <si>
    <t>Яготинського ЛВУМГ</t>
  </si>
  <si>
    <t>М. А. Приймак</t>
  </si>
  <si>
    <t>Завідувач ВХАЛ</t>
  </si>
  <si>
    <t>Т.О.Бугера</t>
  </si>
  <si>
    <t>СУМАРНА  ВИТРАТА ГАЗУ ЗА МІС, тис.м3</t>
  </si>
  <si>
    <t>(ГРС "Циблі", ГРС “Соснова”, ГРС “Переяслав-Хмельницький”, ГРС “Помоклі”, ГРС “Дівички”)</t>
  </si>
  <si>
    <t xml:space="preserve"> </t>
  </si>
  <si>
    <t>Добова витрата газу, тис м3</t>
  </si>
  <si>
    <t>Всього за міс</t>
  </si>
  <si>
    <t>567,64 + 46,179</t>
  </si>
  <si>
    <t>(АГНКС)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</si>
</sst>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dd\.mm\.yy;@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indexed="9"/>
      <name val="Arial Cyr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10"/>
      <color indexed="9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2"/>
      <name val="Times New Roman Cyr"/>
      <charset val="204"/>
    </font>
    <font>
      <sz val="12"/>
      <color indexed="9"/>
      <name val="Arial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color indexed="10"/>
      <name val="Arial Cyr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3"/>
      <name val="Times New Roman Cyr"/>
      <family val="1"/>
      <charset val="204"/>
    </font>
    <font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b/>
      <sz val="16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Times New Roman Cyr"/>
      <family val="1"/>
      <charset val="204"/>
    </font>
    <font>
      <b/>
      <sz val="8"/>
      <color indexed="10"/>
      <name val="Times New Roman Cyr"/>
      <family val="1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6" fillId="0" borderId="0"/>
    <xf numFmtId="0" fontId="36" fillId="0" borderId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6" fillId="5" borderId="0" applyNumberFormat="0" applyBorder="0" applyAlignment="0" applyProtection="0"/>
    <xf numFmtId="0" fontId="57" fillId="22" borderId="16" applyNumberFormat="0" applyAlignment="0" applyProtection="0"/>
    <xf numFmtId="0" fontId="58" fillId="23" borderId="17" applyNumberFormat="0" applyAlignment="0" applyProtection="0"/>
    <xf numFmtId="0" fontId="59" fillId="0" borderId="0" applyNumberFormat="0" applyFill="0" applyBorder="0" applyAlignment="0" applyProtection="0"/>
    <xf numFmtId="0" fontId="60" fillId="6" borderId="0" applyNumberFormat="0" applyBorder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3" fillId="0" borderId="0" applyNumberFormat="0" applyFill="0" applyBorder="0" applyAlignment="0" applyProtection="0"/>
    <xf numFmtId="0" fontId="64" fillId="9" borderId="16" applyNumberFormat="0" applyAlignment="0" applyProtection="0"/>
    <xf numFmtId="0" fontId="65" fillId="0" borderId="21" applyNumberFormat="0" applyFill="0" applyAlignment="0" applyProtection="0"/>
    <xf numFmtId="0" fontId="66" fillId="24" borderId="0" applyNumberFormat="0" applyBorder="0" applyAlignment="0" applyProtection="0"/>
    <xf numFmtId="0" fontId="67" fillId="25" borderId="22" applyNumberFormat="0" applyFont="0" applyAlignment="0" applyProtection="0"/>
    <xf numFmtId="0" fontId="68" fillId="22" borderId="23" applyNumberFormat="0" applyAlignment="0" applyProtection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2" fillId="0" borderId="0" xfId="1" applyFont="1" applyFill="1"/>
    <xf numFmtId="0" fontId="7" fillId="0" borderId="0" xfId="1" applyFont="1" applyFill="1" applyAlignment="1">
      <alignment horizontal="right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 vertical="top" wrapText="1"/>
    </xf>
    <xf numFmtId="0" fontId="2" fillId="0" borderId="0" xfId="1" applyFill="1"/>
    <xf numFmtId="49" fontId="10" fillId="0" borderId="0" xfId="1" applyNumberFormat="1" applyFont="1" applyFill="1" applyAlignment="1">
      <alignment horizontal="right" vertical="top" wrapText="1"/>
    </xf>
    <xf numFmtId="0" fontId="7" fillId="0" borderId="0" xfId="1" applyFont="1" applyFill="1" applyAlignment="1">
      <alignment horizontal="center" vertical="top" wrapText="1"/>
    </xf>
    <xf numFmtId="0" fontId="11" fillId="0" borderId="0" xfId="1" applyFont="1" applyFill="1"/>
    <xf numFmtId="0" fontId="13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1" applyFont="1" applyFill="1"/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" fillId="0" borderId="0" xfId="1" applyFill="1" applyBorder="1"/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3" fillId="0" borderId="1" xfId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34" fillId="0" borderId="0" xfId="1" applyFont="1" applyFill="1"/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 textRotation="90" wrapText="1"/>
    </xf>
    <xf numFmtId="0" fontId="27" fillId="0" borderId="2" xfId="1" applyFont="1" applyFill="1" applyBorder="1" applyAlignment="1">
      <alignment horizontal="center" vertical="center" textRotation="90" wrapText="1"/>
    </xf>
    <xf numFmtId="0" fontId="25" fillId="0" borderId="9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2" fillId="0" borderId="0" xfId="1" applyFill="1" applyBorder="1" applyAlignment="1">
      <alignment textRotation="90"/>
    </xf>
    <xf numFmtId="0" fontId="6" fillId="0" borderId="0" xfId="1" applyFont="1" applyFill="1" applyBorder="1" applyAlignment="1">
      <alignment textRotation="90"/>
    </xf>
    <xf numFmtId="0" fontId="35" fillId="0" borderId="0" xfId="1" applyFont="1" applyFill="1"/>
    <xf numFmtId="164" fontId="30" fillId="3" borderId="3" xfId="2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165" fontId="37" fillId="0" borderId="6" xfId="1" applyNumberFormat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6" fillId="0" borderId="0" xfId="1" applyFont="1" applyFill="1" applyBorder="1" applyAlignment="1">
      <alignment horizontal="center"/>
    </xf>
    <xf numFmtId="165" fontId="30" fillId="0" borderId="0" xfId="1" applyNumberFormat="1" applyFont="1" applyFill="1" applyBorder="1" applyAlignment="1">
      <alignment horizontal="center" vertical="center" wrapText="1"/>
    </xf>
    <xf numFmtId="165" fontId="30" fillId="0" borderId="6" xfId="1" applyNumberFormat="1" applyFont="1" applyFill="1" applyBorder="1" applyAlignment="1">
      <alignment horizontal="center" vertical="center" wrapText="1"/>
    </xf>
    <xf numFmtId="164" fontId="38" fillId="3" borderId="3" xfId="2" applyNumberFormat="1" applyFont="1" applyFill="1" applyBorder="1" applyAlignment="1">
      <alignment horizontal="center" vertical="center" wrapText="1"/>
    </xf>
    <xf numFmtId="164" fontId="39" fillId="0" borderId="6" xfId="2" applyNumberFormat="1" applyFont="1" applyFill="1" applyBorder="1" applyAlignment="1">
      <alignment horizontal="center" vertical="center" wrapText="1"/>
    </xf>
    <xf numFmtId="166" fontId="30" fillId="0" borderId="6" xfId="1" applyNumberFormat="1" applyFont="1" applyFill="1" applyBorder="1" applyAlignment="1">
      <alignment horizontal="center" vertical="center" wrapText="1"/>
    </xf>
    <xf numFmtId="166" fontId="38" fillId="0" borderId="6" xfId="1" applyNumberFormat="1" applyFont="1" applyFill="1" applyBorder="1" applyAlignment="1">
      <alignment horizontal="center" vertical="center" wrapText="1"/>
    </xf>
    <xf numFmtId="2" fontId="30" fillId="0" borderId="6" xfId="1" applyNumberFormat="1" applyFont="1" applyFill="1" applyBorder="1" applyAlignment="1">
      <alignment horizontal="center" vertical="center" wrapText="1"/>
    </xf>
    <xf numFmtId="1" fontId="30" fillId="0" borderId="6" xfId="1" applyNumberFormat="1" applyFont="1" applyFill="1" applyBorder="1" applyAlignment="1">
      <alignment horizontal="center" vertical="center" wrapText="1"/>
    </xf>
    <xf numFmtId="164" fontId="40" fillId="0" borderId="6" xfId="2" applyNumberFormat="1" applyFont="1" applyFill="1" applyBorder="1" applyAlignment="1">
      <alignment horizontal="center" vertical="center" wrapText="1"/>
    </xf>
    <xf numFmtId="0" fontId="30" fillId="0" borderId="6" xfId="1" applyFont="1" applyFill="1" applyBorder="1"/>
    <xf numFmtId="0" fontId="41" fillId="0" borderId="6" xfId="1" applyFont="1" applyFill="1" applyBorder="1"/>
    <xf numFmtId="14" fontId="6" fillId="0" borderId="0" xfId="1" applyNumberFormat="1" applyFont="1" applyFill="1"/>
    <xf numFmtId="0" fontId="42" fillId="0" borderId="6" xfId="1" applyFont="1" applyFill="1" applyBorder="1"/>
    <xf numFmtId="164" fontId="38" fillId="0" borderId="6" xfId="2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/>
    <xf numFmtId="0" fontId="43" fillId="0" borderId="6" xfId="1" applyFont="1" applyFill="1" applyBorder="1" applyAlignment="1">
      <alignment horizontal="center" vertical="center" wrapText="1"/>
    </xf>
    <xf numFmtId="166" fontId="43" fillId="0" borderId="6" xfId="1" applyNumberFormat="1" applyFont="1" applyFill="1" applyBorder="1" applyAlignment="1">
      <alignment horizontal="center" vertical="center" wrapText="1"/>
    </xf>
    <xf numFmtId="2" fontId="43" fillId="0" borderId="6" xfId="1" applyNumberFormat="1" applyFont="1" applyFill="1" applyBorder="1" applyAlignment="1">
      <alignment horizontal="center" vertical="center" wrapText="1"/>
    </xf>
    <xf numFmtId="0" fontId="43" fillId="0" borderId="6" xfId="1" applyFont="1" applyFill="1" applyBorder="1"/>
    <xf numFmtId="165" fontId="37" fillId="0" borderId="5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/>
    <xf numFmtId="14" fontId="35" fillId="0" borderId="11" xfId="1" applyNumberFormat="1" applyFont="1" applyFill="1" applyBorder="1"/>
    <xf numFmtId="0" fontId="35" fillId="0" borderId="12" xfId="1" applyFont="1" applyFill="1" applyBorder="1"/>
    <xf numFmtId="14" fontId="44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45" fillId="0" borderId="0" xfId="1" applyFont="1" applyFill="1" applyBorder="1"/>
    <xf numFmtId="0" fontId="19" fillId="0" borderId="0" xfId="1" applyFont="1" applyFill="1" applyBorder="1"/>
    <xf numFmtId="0" fontId="35" fillId="0" borderId="13" xfId="1" applyFont="1" applyFill="1" applyBorder="1"/>
    <xf numFmtId="0" fontId="35" fillId="0" borderId="14" xfId="1" applyFont="1" applyFill="1" applyBorder="1"/>
    <xf numFmtId="0" fontId="35" fillId="0" borderId="15" xfId="1" applyFont="1" applyFill="1" applyBorder="1"/>
    <xf numFmtId="0" fontId="28" fillId="0" borderId="0" xfId="1" applyFont="1" applyFill="1" applyBorder="1"/>
    <xf numFmtId="0" fontId="45" fillId="0" borderId="0" xfId="1" applyFont="1" applyFill="1" applyBorder="1" applyAlignment="1">
      <alignment horizontal="left"/>
    </xf>
    <xf numFmtId="14" fontId="19" fillId="0" borderId="0" xfId="1" applyNumberFormat="1" applyFont="1" applyFill="1" applyBorder="1" applyAlignment="1">
      <alignment horizontal="left"/>
    </xf>
    <xf numFmtId="0" fontId="46" fillId="0" borderId="0" xfId="1" applyFont="1" applyFill="1"/>
    <xf numFmtId="0" fontId="41" fillId="0" borderId="0" xfId="1" applyFont="1" applyFill="1"/>
    <xf numFmtId="0" fontId="47" fillId="0" borderId="0" xfId="1" applyFont="1" applyFill="1"/>
    <xf numFmtId="0" fontId="49" fillId="0" borderId="0" xfId="1" applyFont="1" applyFill="1" applyBorder="1"/>
    <xf numFmtId="0" fontId="30" fillId="0" borderId="0" xfId="1" applyFont="1" applyFill="1" applyBorder="1"/>
    <xf numFmtId="0" fontId="7" fillId="0" borderId="0" xfId="1" applyFont="1" applyFill="1"/>
    <xf numFmtId="0" fontId="51" fillId="0" borderId="0" xfId="1" applyFont="1" applyFill="1"/>
    <xf numFmtId="0" fontId="53" fillId="0" borderId="0" xfId="1" applyFont="1" applyFill="1"/>
    <xf numFmtId="164" fontId="7" fillId="0" borderId="0" xfId="3" applyNumberFormat="1" applyFont="1" applyFill="1" applyBorder="1" applyAlignment="1">
      <alignment horizontal="center"/>
    </xf>
    <xf numFmtId="0" fontId="42" fillId="0" borderId="5" xfId="1" applyFont="1" applyFill="1" applyBorder="1"/>
    <xf numFmtId="0" fontId="30" fillId="0" borderId="3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2" fontId="50" fillId="0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right" vertical="top" wrapText="1"/>
    </xf>
    <xf numFmtId="0" fontId="48" fillId="0" borderId="0" xfId="1" applyFont="1" applyFill="1" applyAlignment="1">
      <alignment horizontal="center"/>
    </xf>
    <xf numFmtId="2" fontId="47" fillId="0" borderId="0" xfId="1" applyNumberFormat="1" applyFont="1" applyFill="1" applyBorder="1" applyAlignment="1">
      <alignment horizontal="left"/>
    </xf>
    <xf numFmtId="167" fontId="51" fillId="0" borderId="0" xfId="1" applyNumberFormat="1" applyFont="1" applyFill="1" applyBorder="1" applyAlignment="1">
      <alignment horizontal="center"/>
    </xf>
    <xf numFmtId="0" fontId="52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14" fontId="44" fillId="0" borderId="0" xfId="1" applyNumberFormat="1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horizontal="right"/>
    </xf>
    <xf numFmtId="0" fontId="45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45" fillId="0" borderId="0" xfId="1" applyFont="1" applyFill="1" applyBorder="1" applyAlignment="1">
      <alignment horizontal="right"/>
    </xf>
    <xf numFmtId="0" fontId="25" fillId="0" borderId="6" xfId="1" applyFont="1" applyFill="1" applyBorder="1" applyAlignment="1">
      <alignment horizontal="center" vertical="center" textRotation="90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" fillId="0" borderId="2" xfId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textRotation="90" wrapText="1"/>
    </xf>
    <xf numFmtId="0" fontId="30" fillId="2" borderId="2" xfId="1" applyFont="1" applyFill="1" applyBorder="1" applyAlignment="1">
      <alignment horizontal="center" vertical="center" textRotation="90" wrapText="1"/>
    </xf>
    <xf numFmtId="0" fontId="27" fillId="0" borderId="7" xfId="1" applyFont="1" applyFill="1" applyBorder="1" applyAlignment="1">
      <alignment horizontal="center" vertical="center" textRotation="90" wrapText="1"/>
    </xf>
    <xf numFmtId="0" fontId="25" fillId="0" borderId="10" xfId="1" applyFont="1" applyFill="1" applyBorder="1" applyAlignment="1">
      <alignment horizontal="center" vertical="center" textRotation="90" wrapText="1"/>
    </xf>
    <xf numFmtId="0" fontId="27" fillId="0" borderId="2" xfId="1" applyFont="1" applyFill="1" applyBorder="1" applyAlignment="1">
      <alignment horizontal="center" vertical="center" textRotation="90" wrapText="1"/>
    </xf>
    <xf numFmtId="0" fontId="25" fillId="0" borderId="8" xfId="1" applyFont="1" applyFill="1" applyBorder="1" applyAlignment="1">
      <alignment horizontal="center" vertical="center" textRotation="90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14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center" vertical="center" textRotation="90" wrapText="1"/>
    </xf>
    <xf numFmtId="0" fontId="22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left" vertical="top" wrapText="1"/>
    </xf>
    <xf numFmtId="0" fontId="12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72" fillId="0" borderId="0" xfId="1" applyFont="1" applyFill="1" applyBorder="1"/>
  </cellXfs>
  <cellStyles count="4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3"/>
    <cellStyle name="Обычный 3" xfId="45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R78"/>
  <sheetViews>
    <sheetView tabSelected="1" view="pageBreakPreview" topLeftCell="B1" zoomScale="75" workbookViewId="0">
      <selection activeCell="N41" sqref="N41"/>
    </sheetView>
  </sheetViews>
  <sheetFormatPr defaultRowHeight="12.75" x14ac:dyDescent="0.2"/>
  <cols>
    <col min="1" max="1" width="12" style="4" hidden="1" customWidth="1"/>
    <col min="2" max="2" width="8.140625" style="5" customWidth="1"/>
    <col min="3" max="3" width="5.7109375" style="5" customWidth="1"/>
    <col min="4" max="20" width="6.5703125" style="9" customWidth="1"/>
    <col min="21" max="21" width="7.7109375" style="9" customWidth="1"/>
    <col min="22" max="22" width="7.42578125" style="9" customWidth="1"/>
    <col min="23" max="25" width="6.5703125" style="9" customWidth="1"/>
    <col min="26" max="26" width="7.42578125" style="9" customWidth="1"/>
    <col min="27" max="27" width="6.85546875" style="9" customWidth="1"/>
    <col min="28" max="28" width="6.28515625" style="9" customWidth="1"/>
    <col min="29" max="29" width="12.140625" style="9" customWidth="1"/>
    <col min="30" max="30" width="13.28515625" style="9" customWidth="1"/>
    <col min="31" max="31" width="5.7109375" style="9" customWidth="1"/>
    <col min="32" max="32" width="14.7109375" style="4" hidden="1" customWidth="1"/>
    <col min="33" max="33" width="7.5703125" style="4" hidden="1" customWidth="1"/>
    <col min="34" max="34" width="5.7109375" style="4" hidden="1" customWidth="1"/>
    <col min="35" max="16384" width="9.140625" style="9"/>
  </cols>
  <sheetData>
    <row r="1" spans="1:37" s="3" customFormat="1" ht="15" customHeight="1" x14ac:dyDescent="0.25">
      <c r="A1" s="1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2"/>
      <c r="AD1" s="2"/>
      <c r="AF1" s="1"/>
      <c r="AG1" s="1"/>
      <c r="AH1" s="1"/>
    </row>
    <row r="2" spans="1:37" s="3" customFormat="1" ht="12.75" customHeight="1" x14ac:dyDescent="0.25">
      <c r="A2" s="1"/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2"/>
      <c r="AD2" s="2"/>
      <c r="AF2" s="1"/>
      <c r="AG2" s="1"/>
      <c r="AH2" s="1"/>
    </row>
    <row r="3" spans="1:37" ht="11.25" customHeight="1" x14ac:dyDescent="0.2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31" t="s">
        <v>2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7"/>
      <c r="AD3" s="6"/>
      <c r="AE3" s="6"/>
      <c r="AF3" s="8"/>
      <c r="AG3" s="8"/>
    </row>
    <row r="4" spans="1:37" ht="15" customHeight="1" x14ac:dyDescent="0.2">
      <c r="D4" s="6"/>
      <c r="E4" s="6"/>
      <c r="F4" s="6"/>
      <c r="G4" s="6"/>
      <c r="H4" s="6"/>
      <c r="I4" s="10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32" t="s">
        <v>4</v>
      </c>
      <c r="W4" s="132"/>
      <c r="X4" s="132"/>
      <c r="Y4" s="132"/>
      <c r="Z4" s="132"/>
      <c r="AA4" s="132"/>
      <c r="AB4" s="132"/>
      <c r="AC4" s="11"/>
      <c r="AD4" s="6"/>
      <c r="AE4" s="6"/>
      <c r="AF4" s="8"/>
      <c r="AG4" s="8"/>
    </row>
    <row r="5" spans="1:37" s="15" customFormat="1" ht="15" customHeight="1" x14ac:dyDescent="0.25">
      <c r="A5" s="12"/>
      <c r="B5" s="133" t="s">
        <v>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"/>
      <c r="S5" s="134" t="s">
        <v>6</v>
      </c>
      <c r="T5" s="134"/>
      <c r="U5" s="14" t="s">
        <v>7</v>
      </c>
      <c r="Y5" s="13"/>
      <c r="AB5" s="16">
        <v>5</v>
      </c>
      <c r="AE5" s="17"/>
      <c r="AF5" s="12"/>
      <c r="AG5" s="12"/>
      <c r="AH5" s="12"/>
    </row>
    <row r="6" spans="1:37" ht="12.75" customHeight="1" x14ac:dyDescent="0.2">
      <c r="B6" s="16"/>
      <c r="C6" s="16"/>
      <c r="D6" s="16"/>
      <c r="E6" s="16"/>
      <c r="F6" s="18"/>
      <c r="G6" s="18"/>
      <c r="H6" s="19" t="s">
        <v>8</v>
      </c>
      <c r="I6" s="135" t="s">
        <v>9</v>
      </c>
      <c r="J6" s="135"/>
      <c r="K6" s="135"/>
      <c r="L6" s="136" t="s">
        <v>10</v>
      </c>
      <c r="M6" s="136"/>
      <c r="N6" s="136">
        <v>2015</v>
      </c>
      <c r="O6" s="136"/>
      <c r="P6" s="19" t="s">
        <v>11</v>
      </c>
      <c r="R6" s="20" t="s">
        <v>12</v>
      </c>
      <c r="S6" s="20"/>
      <c r="T6" s="137" t="s">
        <v>13</v>
      </c>
      <c r="U6" s="137"/>
      <c r="V6" s="137"/>
      <c r="W6" s="137"/>
      <c r="X6" s="137"/>
      <c r="Y6" s="137"/>
      <c r="Z6" s="137"/>
      <c r="AA6" s="137"/>
      <c r="AB6" s="137"/>
      <c r="AC6" s="21"/>
      <c r="AE6" s="102"/>
      <c r="AF6" s="102"/>
      <c r="AG6" s="102"/>
      <c r="AH6" s="102"/>
      <c r="AI6" s="102"/>
      <c r="AJ6" s="102"/>
      <c r="AK6" s="102"/>
    </row>
    <row r="7" spans="1:37" ht="14.25" customHeight="1" x14ac:dyDescent="0.2">
      <c r="B7" s="129" t="s">
        <v>14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22"/>
      <c r="AD7" s="20"/>
      <c r="AE7" s="23"/>
      <c r="AF7" s="23"/>
      <c r="AG7" s="23"/>
      <c r="AH7" s="23"/>
      <c r="AI7" s="23"/>
      <c r="AJ7" s="23"/>
      <c r="AK7" s="23"/>
    </row>
    <row r="8" spans="1:37" ht="15" customHeight="1" x14ac:dyDescent="0.2">
      <c r="B8" s="122" t="s">
        <v>15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24"/>
      <c r="AD8" s="25"/>
      <c r="AE8" s="23"/>
      <c r="AF8" s="26"/>
      <c r="AG8" s="26"/>
      <c r="AH8" s="26"/>
      <c r="AI8" s="23"/>
      <c r="AJ8" s="23"/>
      <c r="AK8" s="23"/>
    </row>
    <row r="9" spans="1:37" ht="15" customHeight="1" x14ac:dyDescent="0.2">
      <c r="B9" s="122" t="s">
        <v>16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24"/>
      <c r="AD9" s="24"/>
      <c r="AE9" s="23"/>
      <c r="AF9" s="26"/>
      <c r="AG9" s="26"/>
      <c r="AH9" s="26"/>
      <c r="AI9" s="23"/>
      <c r="AJ9" s="23"/>
      <c r="AK9" s="23"/>
    </row>
    <row r="10" spans="1:37" ht="20.25" customHeight="1" x14ac:dyDescent="0.2">
      <c r="B10" s="123" t="s">
        <v>17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27"/>
      <c r="Q10" s="27"/>
      <c r="R10" s="28"/>
      <c r="S10" s="124">
        <v>42522</v>
      </c>
      <c r="T10" s="125"/>
      <c r="U10" s="28"/>
      <c r="V10" s="28" t="s">
        <v>12</v>
      </c>
      <c r="W10" s="124">
        <v>42551</v>
      </c>
      <c r="X10" s="124"/>
      <c r="Y10" s="124"/>
      <c r="Z10" s="125"/>
      <c r="AA10" s="29" t="s">
        <v>11</v>
      </c>
      <c r="AB10" s="29"/>
      <c r="AC10" s="29"/>
      <c r="AD10" s="29"/>
    </row>
    <row r="11" spans="1:37" ht="1.5" customHeight="1" x14ac:dyDescent="0.2"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R11" s="32"/>
      <c r="S11" s="33"/>
      <c r="T11" s="32"/>
      <c r="U11" s="32"/>
      <c r="V11" s="32"/>
      <c r="W11" s="33"/>
      <c r="X11" s="33"/>
      <c r="Y11" s="33"/>
      <c r="Z11" s="28"/>
      <c r="AA11" s="29"/>
      <c r="AB11" s="29"/>
      <c r="AC11" s="29"/>
      <c r="AD11" s="29"/>
    </row>
    <row r="12" spans="1:37" ht="15.75" customHeight="1" x14ac:dyDescent="0.2">
      <c r="B12" s="110" t="s">
        <v>18</v>
      </c>
      <c r="C12" s="110" t="s">
        <v>19</v>
      </c>
      <c r="D12" s="119" t="s">
        <v>20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110" t="s">
        <v>21</v>
      </c>
      <c r="Q12" s="117" t="s">
        <v>22</v>
      </c>
      <c r="R12" s="127" t="s">
        <v>23</v>
      </c>
      <c r="S12" s="127" t="s">
        <v>24</v>
      </c>
      <c r="T12" s="127" t="s">
        <v>25</v>
      </c>
      <c r="U12" s="127" t="s">
        <v>26</v>
      </c>
      <c r="V12" s="109" t="s">
        <v>27</v>
      </c>
      <c r="W12" s="109" t="s">
        <v>28</v>
      </c>
      <c r="X12" s="113" t="s">
        <v>29</v>
      </c>
      <c r="Y12" s="109" t="s">
        <v>30</v>
      </c>
      <c r="Z12" s="115" t="s">
        <v>31</v>
      </c>
      <c r="AA12" s="115" t="s">
        <v>32</v>
      </c>
      <c r="AB12" s="117" t="s">
        <v>33</v>
      </c>
      <c r="AC12" s="111" t="s">
        <v>62</v>
      </c>
      <c r="AD12" s="27"/>
      <c r="AE12" s="27"/>
      <c r="AF12" s="34"/>
      <c r="AG12" s="34"/>
      <c r="AH12" s="34"/>
      <c r="AI12" s="126"/>
      <c r="AJ12" s="126"/>
      <c r="AK12" s="27"/>
    </row>
    <row r="13" spans="1:37" ht="62.25" customHeight="1" x14ac:dyDescent="0.2">
      <c r="A13" s="35" t="s">
        <v>34</v>
      </c>
      <c r="B13" s="118"/>
      <c r="C13" s="118"/>
      <c r="D13" s="36" t="s">
        <v>35</v>
      </c>
      <c r="E13" s="36" t="s">
        <v>36</v>
      </c>
      <c r="F13" s="36" t="s">
        <v>37</v>
      </c>
      <c r="G13" s="36" t="s">
        <v>38</v>
      </c>
      <c r="H13" s="36" t="s">
        <v>39</v>
      </c>
      <c r="I13" s="36" t="s">
        <v>40</v>
      </c>
      <c r="J13" s="36" t="s">
        <v>41</v>
      </c>
      <c r="K13" s="37" t="s">
        <v>42</v>
      </c>
      <c r="L13" s="38" t="s">
        <v>43</v>
      </c>
      <c r="M13" s="39" t="s">
        <v>44</v>
      </c>
      <c r="N13" s="40" t="s">
        <v>45</v>
      </c>
      <c r="O13" s="36" t="s">
        <v>46</v>
      </c>
      <c r="P13" s="118"/>
      <c r="Q13" s="118"/>
      <c r="R13" s="128"/>
      <c r="S13" s="128"/>
      <c r="T13" s="128"/>
      <c r="U13" s="128"/>
      <c r="V13" s="110"/>
      <c r="W13" s="110"/>
      <c r="X13" s="114"/>
      <c r="Y13" s="110"/>
      <c r="Z13" s="116"/>
      <c r="AA13" s="116"/>
      <c r="AB13" s="118"/>
      <c r="AC13" s="112"/>
      <c r="AD13" s="27"/>
      <c r="AE13" s="41"/>
      <c r="AF13" s="42"/>
      <c r="AG13" s="42"/>
      <c r="AH13" s="34"/>
      <c r="AI13" s="37"/>
      <c r="AJ13" s="37"/>
      <c r="AK13" s="27"/>
    </row>
    <row r="14" spans="1:37" s="5" customFormat="1" x14ac:dyDescent="0.2">
      <c r="A14" s="43">
        <v>90.149000000000001</v>
      </c>
      <c r="B14" s="44">
        <v>42522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>
        <v>7.4</v>
      </c>
      <c r="Y14" s="46">
        <v>0</v>
      </c>
      <c r="Z14" s="47"/>
      <c r="AA14" s="47"/>
      <c r="AB14" s="47"/>
      <c r="AC14" s="45">
        <v>21.033000000000001</v>
      </c>
      <c r="AD14" s="48"/>
      <c r="AE14" s="48"/>
      <c r="AF14" s="49"/>
      <c r="AG14" s="34"/>
      <c r="AH14" s="34"/>
      <c r="AI14" s="48"/>
      <c r="AJ14" s="50"/>
      <c r="AK14" s="48"/>
    </row>
    <row r="15" spans="1:37" s="5" customFormat="1" x14ac:dyDescent="0.2">
      <c r="A15" s="43"/>
      <c r="B15" s="44">
        <v>42523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>
        <v>0.1</v>
      </c>
      <c r="Y15" s="46">
        <v>0</v>
      </c>
      <c r="Z15" s="47"/>
      <c r="AA15" s="47"/>
      <c r="AB15" s="47"/>
      <c r="AC15" s="45">
        <v>20.974</v>
      </c>
      <c r="AD15" s="48"/>
      <c r="AE15" s="48"/>
      <c r="AF15" s="49"/>
      <c r="AG15" s="34"/>
      <c r="AH15" s="34"/>
      <c r="AI15" s="48"/>
      <c r="AJ15" s="50"/>
      <c r="AK15" s="48"/>
    </row>
    <row r="16" spans="1:37" s="5" customFormat="1" x14ac:dyDescent="0.2">
      <c r="A16" s="43" t="e">
        <v>#REF!</v>
      </c>
      <c r="B16" s="44">
        <v>42524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51">
        <v>-5.4</v>
      </c>
      <c r="Y16" s="51">
        <v>-7.4</v>
      </c>
      <c r="Z16" s="47"/>
      <c r="AA16" s="47"/>
      <c r="AB16" s="47" t="s">
        <v>47</v>
      </c>
      <c r="AC16" s="45">
        <v>19.709000000000003</v>
      </c>
      <c r="AD16" s="48"/>
      <c r="AE16" s="48"/>
      <c r="AF16" s="34"/>
      <c r="AG16" s="34"/>
      <c r="AH16" s="34"/>
      <c r="AI16" s="48"/>
      <c r="AJ16" s="50"/>
      <c r="AK16" s="48"/>
    </row>
    <row r="17" spans="1:37" s="5" customFormat="1" x14ac:dyDescent="0.2">
      <c r="A17" s="43"/>
      <c r="B17" s="44">
        <f>B16+1</f>
        <v>42525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51"/>
      <c r="Y17" s="51"/>
      <c r="Z17" s="47"/>
      <c r="AA17" s="47"/>
      <c r="AB17" s="47"/>
      <c r="AC17" s="45">
        <v>20.818000000000001</v>
      </c>
      <c r="AD17" s="48"/>
      <c r="AE17" s="48"/>
      <c r="AF17" s="34"/>
      <c r="AG17" s="34"/>
      <c r="AH17" s="34"/>
      <c r="AI17" s="48"/>
      <c r="AJ17" s="50"/>
      <c r="AK17" s="48"/>
    </row>
    <row r="18" spans="1:37" s="5" customFormat="1" x14ac:dyDescent="0.2">
      <c r="A18" s="43"/>
      <c r="B18" s="44">
        <f>B17+1</f>
        <v>42526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51"/>
      <c r="Y18" s="51"/>
      <c r="Z18" s="47"/>
      <c r="AA18" s="47"/>
      <c r="AB18" s="47"/>
      <c r="AC18" s="45">
        <v>19.092000000000002</v>
      </c>
      <c r="AD18" s="48"/>
      <c r="AE18" s="48"/>
      <c r="AF18" s="34"/>
      <c r="AG18" s="34"/>
      <c r="AH18" s="34"/>
      <c r="AI18" s="48"/>
      <c r="AJ18" s="50"/>
      <c r="AK18" s="48"/>
    </row>
    <row r="19" spans="1:37" s="5" customFormat="1" x14ac:dyDescent="0.2">
      <c r="A19" s="43" t="e">
        <v>#REF!</v>
      </c>
      <c r="B19" s="52">
        <v>42527</v>
      </c>
      <c r="C19" s="53" t="s">
        <v>48</v>
      </c>
      <c r="D19" s="54">
        <v>89.680999999999997</v>
      </c>
      <c r="E19" s="54">
        <v>4.9790000000000001</v>
      </c>
      <c r="F19" s="54">
        <v>1.147</v>
      </c>
      <c r="G19" s="54">
        <v>0.11600000000000001</v>
      </c>
      <c r="H19" s="54">
        <v>0.185</v>
      </c>
      <c r="I19" s="54">
        <v>0</v>
      </c>
      <c r="J19" s="54">
        <v>4.8000000000000001E-2</v>
      </c>
      <c r="K19" s="54">
        <v>3.7999999999999999E-2</v>
      </c>
      <c r="L19" s="54">
        <v>5.5E-2</v>
      </c>
      <c r="M19" s="54">
        <v>4.0000000000000001E-3</v>
      </c>
      <c r="N19" s="54">
        <v>1.577</v>
      </c>
      <c r="O19" s="54">
        <v>2.1720000000000002</v>
      </c>
      <c r="P19" s="54">
        <v>0.626</v>
      </c>
      <c r="Q19" s="55">
        <v>0.754</v>
      </c>
      <c r="R19" s="56">
        <v>34.4908584</v>
      </c>
      <c r="S19" s="57">
        <v>8238</v>
      </c>
      <c r="T19" s="56">
        <v>38.200363199999998</v>
      </c>
      <c r="U19" s="57">
        <v>9124</v>
      </c>
      <c r="V19" s="56">
        <v>48.290551200000003</v>
      </c>
      <c r="W19" s="57">
        <v>11534</v>
      </c>
      <c r="X19" s="51">
        <v>-5.6</v>
      </c>
      <c r="Y19" s="51">
        <v>-7.1</v>
      </c>
      <c r="Z19" s="45"/>
      <c r="AA19" s="45"/>
      <c r="AB19" s="45"/>
      <c r="AC19" s="45">
        <v>21.220000000000002</v>
      </c>
      <c r="AD19" s="48"/>
      <c r="AE19" s="48"/>
      <c r="AF19" s="34"/>
      <c r="AG19" s="34"/>
      <c r="AH19" s="34"/>
      <c r="AI19" s="48"/>
      <c r="AJ19" s="50"/>
      <c r="AK19" s="48"/>
    </row>
    <row r="20" spans="1:37" s="5" customFormat="1" x14ac:dyDescent="0.2">
      <c r="A20" s="43" t="e">
        <v>#REF!</v>
      </c>
      <c r="B20" s="48"/>
      <c r="C20" s="58" t="s">
        <v>49</v>
      </c>
      <c r="D20" s="54">
        <v>89.617999999999995</v>
      </c>
      <c r="E20" s="54">
        <v>5.0060000000000002</v>
      </c>
      <c r="F20" s="54">
        <v>1.163</v>
      </c>
      <c r="G20" s="54">
        <v>0.11899999999999999</v>
      </c>
      <c r="H20" s="54">
        <v>0.191</v>
      </c>
      <c r="I20" s="54">
        <v>0</v>
      </c>
      <c r="J20" s="54">
        <v>0.05</v>
      </c>
      <c r="K20" s="54">
        <v>0.04</v>
      </c>
      <c r="L20" s="54">
        <v>0.06</v>
      </c>
      <c r="M20" s="54">
        <v>4.0000000000000001E-3</v>
      </c>
      <c r="N20" s="54">
        <v>1.573</v>
      </c>
      <c r="O20" s="54">
        <v>2.1779999999999999</v>
      </c>
      <c r="P20" s="54">
        <v>0.626</v>
      </c>
      <c r="Q20" s="55">
        <v>0.754</v>
      </c>
      <c r="R20" s="56">
        <v>34.4908584</v>
      </c>
      <c r="S20" s="57">
        <v>8238</v>
      </c>
      <c r="T20" s="56">
        <v>38.200363199999998</v>
      </c>
      <c r="U20" s="57">
        <v>9124</v>
      </c>
      <c r="V20" s="56">
        <v>48.290551200000003</v>
      </c>
      <c r="W20" s="57">
        <v>11534</v>
      </c>
      <c r="X20" s="45"/>
      <c r="Y20" s="45"/>
      <c r="Z20" s="54"/>
      <c r="AA20" s="54"/>
      <c r="AB20" s="59"/>
      <c r="AC20" s="45"/>
      <c r="AD20" s="48"/>
      <c r="AE20" s="48"/>
      <c r="AF20" s="34"/>
      <c r="AG20" s="34"/>
      <c r="AH20" s="34"/>
      <c r="AI20" s="48"/>
      <c r="AJ20" s="50"/>
      <c r="AK20" s="48"/>
    </row>
    <row r="21" spans="1:37" s="5" customFormat="1" x14ac:dyDescent="0.2">
      <c r="A21" s="43"/>
      <c r="B21" s="44">
        <v>42528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51">
        <v>-5.8</v>
      </c>
      <c r="Y21" s="51">
        <v>-7.7</v>
      </c>
      <c r="Z21" s="54"/>
      <c r="AA21" s="56"/>
      <c r="AB21" s="59"/>
      <c r="AC21" s="45">
        <v>23.339000000000002</v>
      </c>
      <c r="AD21" s="48"/>
      <c r="AE21" s="48"/>
      <c r="AF21" s="34"/>
      <c r="AG21" s="34"/>
      <c r="AH21" s="34"/>
      <c r="AI21" s="48"/>
      <c r="AJ21" s="50"/>
      <c r="AK21" s="48"/>
    </row>
    <row r="22" spans="1:37" s="5" customFormat="1" x14ac:dyDescent="0.2">
      <c r="A22" s="43" t="e">
        <v>#REF!</v>
      </c>
      <c r="B22" s="44">
        <v>42529</v>
      </c>
      <c r="C22" s="60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51">
        <v>-7.2</v>
      </c>
      <c r="Y22" s="51">
        <v>-10.8</v>
      </c>
      <c r="Z22" s="54" t="s">
        <v>50</v>
      </c>
      <c r="AA22" s="54" t="s">
        <v>50</v>
      </c>
      <c r="AB22" s="45"/>
      <c r="AC22" s="45">
        <v>23.203000000000003</v>
      </c>
      <c r="AD22" s="48"/>
      <c r="AE22" s="48"/>
      <c r="AF22" s="34"/>
      <c r="AG22" s="34"/>
      <c r="AH22" s="34"/>
      <c r="AI22" s="48"/>
      <c r="AJ22" s="50"/>
      <c r="AK22" s="48"/>
    </row>
    <row r="23" spans="1:37" s="5" customFormat="1" x14ac:dyDescent="0.2">
      <c r="A23" s="4"/>
      <c r="B23" s="44">
        <v>42530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1">
        <v>-7.5</v>
      </c>
      <c r="Y23" s="51">
        <v>-10</v>
      </c>
      <c r="Z23" s="54">
        <v>3.5999999999999997E-2</v>
      </c>
      <c r="AA23" s="56">
        <v>0.02</v>
      </c>
      <c r="AB23" s="45"/>
      <c r="AC23" s="45">
        <v>19.475000000000001</v>
      </c>
      <c r="AD23" s="48"/>
      <c r="AE23" s="48"/>
      <c r="AF23" s="34"/>
      <c r="AG23" s="34"/>
      <c r="AH23" s="34"/>
      <c r="AI23" s="48"/>
      <c r="AJ23" s="50"/>
      <c r="AK23" s="48"/>
    </row>
    <row r="24" spans="1:37" s="5" customFormat="1" x14ac:dyDescent="0.2">
      <c r="A24" s="4"/>
      <c r="B24" s="44">
        <v>42531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7"/>
      <c r="AC24" s="45">
        <v>21.055000000000003</v>
      </c>
      <c r="AD24" s="48"/>
      <c r="AE24" s="48"/>
      <c r="AF24" s="34"/>
      <c r="AG24" s="34"/>
      <c r="AH24" s="34"/>
      <c r="AI24" s="48"/>
      <c r="AJ24" s="50"/>
      <c r="AK24" s="48"/>
    </row>
    <row r="25" spans="1:37" s="5" customFormat="1" x14ac:dyDescent="0.2">
      <c r="A25" s="4"/>
      <c r="B25" s="44">
        <f>B24+1</f>
        <v>42532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7"/>
      <c r="AC25" s="45">
        <v>24.481000000000002</v>
      </c>
      <c r="AD25" s="48"/>
      <c r="AE25" s="48"/>
      <c r="AF25" s="34"/>
      <c r="AG25" s="34"/>
      <c r="AH25" s="34"/>
      <c r="AI25" s="48"/>
      <c r="AJ25" s="50"/>
      <c r="AK25" s="48"/>
    </row>
    <row r="26" spans="1:37" s="5" customFormat="1" x14ac:dyDescent="0.2">
      <c r="A26" s="4"/>
      <c r="B26" s="44">
        <f>B25+1</f>
        <v>42533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7"/>
      <c r="AC26" s="45">
        <v>22.270000000000003</v>
      </c>
      <c r="AD26" s="48"/>
      <c r="AE26" s="48"/>
      <c r="AF26" s="34"/>
      <c r="AG26" s="34"/>
      <c r="AH26" s="34"/>
      <c r="AI26" s="48"/>
      <c r="AJ26" s="50"/>
      <c r="AK26" s="48"/>
    </row>
    <row r="27" spans="1:37" s="5" customFormat="1" x14ac:dyDescent="0.2">
      <c r="A27" s="61">
        <v>42129</v>
      </c>
      <c r="B27" s="52">
        <v>42534</v>
      </c>
      <c r="C27" s="53" t="s">
        <v>48</v>
      </c>
      <c r="D27" s="54">
        <v>89.981999999999999</v>
      </c>
      <c r="E27" s="54">
        <v>4.82</v>
      </c>
      <c r="F27" s="54">
        <v>1.133</v>
      </c>
      <c r="G27" s="54">
        <v>0.114</v>
      </c>
      <c r="H27" s="54">
        <v>0.17599999999999999</v>
      </c>
      <c r="I27" s="54">
        <v>0</v>
      </c>
      <c r="J27" s="54">
        <v>4.9000000000000002E-2</v>
      </c>
      <c r="K27" s="54">
        <v>3.6999999999999998E-2</v>
      </c>
      <c r="L27" s="54">
        <v>5.5E-2</v>
      </c>
      <c r="M27" s="54">
        <v>6.0000000000000001E-3</v>
      </c>
      <c r="N27" s="54">
        <v>1.5760000000000001</v>
      </c>
      <c r="O27" s="54">
        <v>2.0539999999999998</v>
      </c>
      <c r="P27" s="54">
        <v>0.624</v>
      </c>
      <c r="Q27" s="55">
        <v>0.751</v>
      </c>
      <c r="R27" s="56">
        <v>34.469924400000004</v>
      </c>
      <c r="S27" s="57">
        <v>8233</v>
      </c>
      <c r="T27" s="56">
        <v>38.179429200000001</v>
      </c>
      <c r="U27" s="57">
        <v>9119</v>
      </c>
      <c r="V27" s="56">
        <v>48.353353200000001</v>
      </c>
      <c r="W27" s="57">
        <v>11549</v>
      </c>
      <c r="X27" s="46">
        <v>-8.9</v>
      </c>
      <c r="Y27" s="46">
        <v>-12.1</v>
      </c>
      <c r="Z27" s="45"/>
      <c r="AA27" s="45"/>
      <c r="AB27" s="47"/>
      <c r="AC27" s="45">
        <v>21.739000000000001</v>
      </c>
      <c r="AD27" s="48"/>
      <c r="AE27" s="48"/>
      <c r="AF27" s="34"/>
      <c r="AG27" s="34"/>
      <c r="AH27" s="34"/>
      <c r="AI27" s="48"/>
      <c r="AJ27" s="50"/>
      <c r="AK27" s="48"/>
    </row>
    <row r="28" spans="1:37" s="5" customFormat="1" x14ac:dyDescent="0.2">
      <c r="A28" s="61">
        <v>42136</v>
      </c>
      <c r="B28" s="48"/>
      <c r="C28" s="58" t="s">
        <v>49</v>
      </c>
      <c r="D28" s="54">
        <v>89.921000000000006</v>
      </c>
      <c r="E28" s="54">
        <v>4.8460000000000001</v>
      </c>
      <c r="F28" s="54">
        <v>1.149</v>
      </c>
      <c r="G28" s="54">
        <v>0.11700000000000001</v>
      </c>
      <c r="H28" s="54">
        <v>0.18099999999999999</v>
      </c>
      <c r="I28" s="54">
        <v>0</v>
      </c>
      <c r="J28" s="54">
        <v>5.0999999999999997E-2</v>
      </c>
      <c r="K28" s="54">
        <v>3.9E-2</v>
      </c>
      <c r="L28" s="54">
        <v>0.06</v>
      </c>
      <c r="M28" s="54">
        <v>6.0000000000000001E-3</v>
      </c>
      <c r="N28" s="54">
        <v>1.5720000000000001</v>
      </c>
      <c r="O28" s="54">
        <v>2.06</v>
      </c>
      <c r="P28" s="54">
        <v>0.624</v>
      </c>
      <c r="Q28" s="55">
        <v>0.751</v>
      </c>
      <c r="R28" s="56">
        <v>34.469924400000004</v>
      </c>
      <c r="S28" s="57">
        <v>8233</v>
      </c>
      <c r="T28" s="56">
        <v>38.179429200000001</v>
      </c>
      <c r="U28" s="57">
        <v>9119</v>
      </c>
      <c r="V28" s="56">
        <v>48.353353200000001</v>
      </c>
      <c r="W28" s="57">
        <v>11549</v>
      </c>
      <c r="X28" s="62"/>
      <c r="Y28" s="62"/>
      <c r="Z28" s="54"/>
      <c r="AA28" s="54"/>
      <c r="AB28" s="59"/>
      <c r="AC28" s="45"/>
      <c r="AD28" s="48"/>
      <c r="AE28" s="48"/>
      <c r="AF28" s="34"/>
      <c r="AG28" s="34"/>
      <c r="AH28" s="34"/>
      <c r="AI28" s="48"/>
      <c r="AJ28" s="50"/>
      <c r="AK28" s="48"/>
    </row>
    <row r="29" spans="1:37" s="5" customFormat="1" x14ac:dyDescent="0.2">
      <c r="A29" s="61">
        <v>42142</v>
      </c>
      <c r="B29" s="44">
        <v>42535</v>
      </c>
      <c r="C29" s="6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60"/>
      <c r="R29" s="45"/>
      <c r="S29" s="64"/>
      <c r="T29" s="45"/>
      <c r="U29" s="64"/>
      <c r="V29" s="64"/>
      <c r="W29" s="64"/>
      <c r="X29" s="46">
        <v>3.2</v>
      </c>
      <c r="Y29" s="46">
        <v>0</v>
      </c>
      <c r="Z29" s="54"/>
      <c r="AA29" s="56"/>
      <c r="AB29" s="47"/>
      <c r="AC29" s="45">
        <v>20.457000000000001</v>
      </c>
      <c r="AD29" s="48"/>
      <c r="AE29" s="48"/>
      <c r="AF29" s="34"/>
      <c r="AG29" s="34"/>
      <c r="AH29" s="34"/>
      <c r="AI29" s="48"/>
      <c r="AJ29" s="50"/>
      <c r="AK29" s="48"/>
    </row>
    <row r="30" spans="1:37" s="5" customFormat="1" x14ac:dyDescent="0.2">
      <c r="A30" s="61"/>
      <c r="B30" s="44">
        <v>42536</v>
      </c>
      <c r="C30" s="6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54"/>
      <c r="AA30" s="56"/>
      <c r="AB30" s="47"/>
      <c r="AC30" s="45">
        <v>21.185000000000002</v>
      </c>
      <c r="AD30" s="48"/>
      <c r="AE30" s="48"/>
      <c r="AF30" s="34"/>
      <c r="AG30" s="34"/>
      <c r="AH30" s="34"/>
      <c r="AI30" s="48"/>
      <c r="AJ30" s="50"/>
      <c r="AK30" s="48"/>
    </row>
    <row r="31" spans="1:37" s="5" customFormat="1" x14ac:dyDescent="0.2">
      <c r="A31" s="61">
        <v>42149</v>
      </c>
      <c r="B31" s="44">
        <v>42537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7"/>
      <c r="AC31" s="45">
        <v>20.39</v>
      </c>
      <c r="AD31" s="48"/>
      <c r="AE31" s="48"/>
      <c r="AF31" s="34"/>
      <c r="AG31" s="34"/>
      <c r="AH31" s="34"/>
      <c r="AI31" s="48"/>
      <c r="AJ31" s="50"/>
      <c r="AK31" s="48"/>
    </row>
    <row r="32" spans="1:37" s="5" customFormat="1" x14ac:dyDescent="0.2">
      <c r="A32" s="61">
        <v>0</v>
      </c>
      <c r="B32" s="44">
        <v>42538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>
        <v>-4.8</v>
      </c>
      <c r="Y32" s="46">
        <v>-7.5</v>
      </c>
      <c r="Z32" s="45"/>
      <c r="AA32" s="45"/>
      <c r="AB32" s="65"/>
      <c r="AC32" s="45">
        <v>18.899000000000001</v>
      </c>
      <c r="AD32" s="48"/>
      <c r="AE32" s="48"/>
      <c r="AF32" s="34"/>
      <c r="AG32" s="34"/>
      <c r="AH32" s="34"/>
      <c r="AI32" s="48"/>
      <c r="AJ32" s="50"/>
      <c r="AK32" s="48"/>
    </row>
    <row r="33" spans="1:37" s="5" customFormat="1" x14ac:dyDescent="0.2">
      <c r="A33" s="61"/>
      <c r="B33" s="44">
        <f>B32+1</f>
        <v>42539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6"/>
      <c r="Z33" s="45"/>
      <c r="AA33" s="45"/>
      <c r="AB33" s="65"/>
      <c r="AC33" s="45">
        <v>19.617000000000001</v>
      </c>
      <c r="AD33" s="48"/>
      <c r="AE33" s="48"/>
      <c r="AF33" s="34"/>
      <c r="AG33" s="34"/>
      <c r="AH33" s="34"/>
      <c r="AI33" s="48"/>
      <c r="AJ33" s="50"/>
      <c r="AK33" s="48"/>
    </row>
    <row r="34" spans="1:37" s="5" customFormat="1" x14ac:dyDescent="0.2">
      <c r="A34" s="61"/>
      <c r="B34" s="44">
        <f>B33+1</f>
        <v>42540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6"/>
      <c r="Z34" s="45"/>
      <c r="AA34" s="45"/>
      <c r="AB34" s="65"/>
      <c r="AC34" s="45">
        <v>15.518000000000001</v>
      </c>
      <c r="AD34" s="48"/>
      <c r="AE34" s="48"/>
      <c r="AF34" s="34"/>
      <c r="AG34" s="34"/>
      <c r="AH34" s="34"/>
      <c r="AI34" s="48"/>
      <c r="AJ34" s="50"/>
      <c r="AK34" s="48"/>
    </row>
    <row r="35" spans="1:37" s="5" customFormat="1" x14ac:dyDescent="0.2">
      <c r="A35" s="61"/>
      <c r="B35" s="44">
        <f>B34+1</f>
        <v>42541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6"/>
      <c r="Z35" s="45"/>
      <c r="AA35" s="45"/>
      <c r="AB35" s="65"/>
      <c r="AC35" s="45">
        <v>16.214000000000002</v>
      </c>
      <c r="AD35" s="48"/>
      <c r="AE35" s="48"/>
      <c r="AF35" s="34"/>
      <c r="AG35" s="34"/>
      <c r="AH35" s="34"/>
      <c r="AI35" s="48"/>
      <c r="AJ35" s="50"/>
      <c r="AK35" s="48"/>
    </row>
    <row r="36" spans="1:37" s="5" customFormat="1" x14ac:dyDescent="0.2">
      <c r="A36" s="4"/>
      <c r="B36" s="44">
        <f>B35+1</f>
        <v>42542</v>
      </c>
      <c r="C36" s="53" t="s">
        <v>48</v>
      </c>
      <c r="D36" s="54">
        <v>89.900999999999996</v>
      </c>
      <c r="E36" s="54">
        <v>4.8479999999999999</v>
      </c>
      <c r="F36" s="54">
        <v>1.0820000000000001</v>
      </c>
      <c r="G36" s="54">
        <v>0.113</v>
      </c>
      <c r="H36" s="54">
        <v>0.17699999999999999</v>
      </c>
      <c r="I36" s="54">
        <v>0</v>
      </c>
      <c r="J36" s="54">
        <v>4.2999999999999997E-2</v>
      </c>
      <c r="K36" s="54">
        <v>3.3000000000000002E-2</v>
      </c>
      <c r="L36" s="54">
        <v>5.0999999999999997E-2</v>
      </c>
      <c r="M36" s="54">
        <v>4.0000000000000001E-3</v>
      </c>
      <c r="N36" s="54">
        <v>1.5469999999999999</v>
      </c>
      <c r="O36" s="54">
        <v>2.202</v>
      </c>
      <c r="P36" s="54">
        <v>0.624</v>
      </c>
      <c r="Q36" s="55">
        <v>0.752</v>
      </c>
      <c r="R36" s="56">
        <v>34.3987488</v>
      </c>
      <c r="S36" s="57">
        <v>8216</v>
      </c>
      <c r="T36" s="56">
        <v>38.099879999999999</v>
      </c>
      <c r="U36" s="57">
        <v>9100</v>
      </c>
      <c r="V36" s="56">
        <v>48.223562399999999</v>
      </c>
      <c r="W36" s="57">
        <v>11518</v>
      </c>
      <c r="X36" s="46">
        <v>-2.4</v>
      </c>
      <c r="Y36" s="46">
        <v>-5</v>
      </c>
      <c r="Z36" s="66">
        <v>3.5999999999999997E-2</v>
      </c>
      <c r="AA36" s="67">
        <v>0.02</v>
      </c>
      <c r="AB36" s="47"/>
      <c r="AC36" s="45">
        <v>15.700000000000001</v>
      </c>
      <c r="AD36" s="48"/>
      <c r="AE36" s="48"/>
      <c r="AF36" s="34"/>
      <c r="AG36" s="34"/>
      <c r="AH36" s="34"/>
      <c r="AI36" s="48"/>
      <c r="AJ36" s="50"/>
      <c r="AK36" s="48"/>
    </row>
    <row r="37" spans="1:37" s="5" customFormat="1" x14ac:dyDescent="0.2">
      <c r="A37" s="4"/>
      <c r="B37" s="48"/>
      <c r="C37" s="58" t="s">
        <v>49</v>
      </c>
      <c r="D37" s="54">
        <v>89.840999999999994</v>
      </c>
      <c r="E37" s="54">
        <v>4.875</v>
      </c>
      <c r="F37" s="54">
        <v>1.097</v>
      </c>
      <c r="G37" s="54">
        <v>0.11600000000000001</v>
      </c>
      <c r="H37" s="54">
        <v>0.182</v>
      </c>
      <c r="I37" s="54">
        <v>0</v>
      </c>
      <c r="J37" s="54">
        <v>4.4999999999999998E-2</v>
      </c>
      <c r="K37" s="54">
        <v>3.5000000000000003E-2</v>
      </c>
      <c r="L37" s="54">
        <v>5.5E-2</v>
      </c>
      <c r="M37" s="54">
        <v>4.0000000000000001E-3</v>
      </c>
      <c r="N37" s="54">
        <v>1.5429999999999999</v>
      </c>
      <c r="O37" s="54">
        <v>2.2080000000000002</v>
      </c>
      <c r="P37" s="54">
        <v>0.624</v>
      </c>
      <c r="Q37" s="55">
        <v>0.752</v>
      </c>
      <c r="R37" s="56">
        <v>34.3987488</v>
      </c>
      <c r="S37" s="57">
        <v>8216</v>
      </c>
      <c r="T37" s="56">
        <v>38.099879999999999</v>
      </c>
      <c r="U37" s="57">
        <v>9100</v>
      </c>
      <c r="V37" s="56">
        <v>48.223562399999999</v>
      </c>
      <c r="W37" s="57">
        <v>11518</v>
      </c>
      <c r="X37" s="62"/>
      <c r="Y37" s="62"/>
      <c r="Z37" s="68"/>
      <c r="AA37" s="65"/>
      <c r="AB37" s="65"/>
      <c r="AC37" s="45"/>
      <c r="AD37" s="48"/>
      <c r="AE37" s="48"/>
      <c r="AF37" s="34"/>
      <c r="AG37" s="34"/>
      <c r="AH37" s="34"/>
      <c r="AI37" s="48"/>
      <c r="AJ37" s="50"/>
      <c r="AK37" s="48"/>
    </row>
    <row r="38" spans="1:37" s="5" customFormat="1" x14ac:dyDescent="0.2">
      <c r="A38" s="4"/>
      <c r="B38" s="44">
        <v>42543</v>
      </c>
      <c r="C38" s="6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60"/>
      <c r="R38" s="45"/>
      <c r="S38" s="64"/>
      <c r="T38" s="45"/>
      <c r="U38" s="64"/>
      <c r="V38" s="64"/>
      <c r="W38" s="64"/>
      <c r="X38" s="46">
        <v>-3.6</v>
      </c>
      <c r="Y38" s="46">
        <v>-4.9000000000000004</v>
      </c>
      <c r="Z38" s="67"/>
      <c r="AA38" s="67"/>
      <c r="AB38" s="45"/>
      <c r="AC38" s="45">
        <v>15.174000000000001</v>
      </c>
      <c r="AD38" s="48"/>
      <c r="AE38" s="48"/>
      <c r="AF38" s="34"/>
      <c r="AG38" s="34"/>
      <c r="AH38" s="34"/>
      <c r="AI38" s="48"/>
      <c r="AJ38" s="50"/>
      <c r="AK38" s="48"/>
    </row>
    <row r="39" spans="1:37" s="5" customFormat="1" x14ac:dyDescent="0.2">
      <c r="A39" s="4"/>
      <c r="B39" s="44">
        <v>42544</v>
      </c>
      <c r="C39" s="60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>
        <v>-2.1</v>
      </c>
      <c r="Y39" s="46">
        <v>-3.9</v>
      </c>
      <c r="Z39" s="67"/>
      <c r="AA39" s="67"/>
      <c r="AB39" s="45"/>
      <c r="AC39" s="45">
        <v>15.877000000000001</v>
      </c>
      <c r="AD39" s="48"/>
      <c r="AE39" s="48"/>
      <c r="AF39" s="34"/>
      <c r="AG39" s="34"/>
      <c r="AH39" s="34"/>
      <c r="AI39" s="48"/>
      <c r="AJ39" s="50"/>
      <c r="AK39" s="48"/>
    </row>
    <row r="40" spans="1:37" s="5" customFormat="1" x14ac:dyDescent="0.2">
      <c r="A40" s="4"/>
      <c r="B40" s="44">
        <v>42545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>
        <v>-4.0999999999999996</v>
      </c>
      <c r="Y40" s="46">
        <v>-5.5</v>
      </c>
      <c r="Z40" s="66"/>
      <c r="AA40" s="66"/>
      <c r="AB40" s="45"/>
      <c r="AC40" s="45">
        <v>15.799000000000001</v>
      </c>
      <c r="AD40" s="48"/>
      <c r="AE40" s="48"/>
      <c r="AF40" s="34"/>
      <c r="AG40" s="34"/>
      <c r="AH40" s="34"/>
      <c r="AI40" s="48"/>
      <c r="AJ40" s="50"/>
      <c r="AK40" s="48"/>
    </row>
    <row r="41" spans="1:37" s="5" customFormat="1" x14ac:dyDescent="0.2">
      <c r="A41" s="4"/>
      <c r="B41" s="44">
        <f>B40+1</f>
        <v>42546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6"/>
      <c r="Z41" s="66"/>
      <c r="AA41" s="66"/>
      <c r="AB41" s="45"/>
      <c r="AC41" s="45">
        <v>15.886000000000001</v>
      </c>
      <c r="AD41" s="48"/>
      <c r="AE41" s="48"/>
      <c r="AF41" s="34"/>
      <c r="AG41" s="34"/>
      <c r="AH41" s="34"/>
      <c r="AI41" s="48"/>
      <c r="AJ41" s="50"/>
      <c r="AK41" s="48"/>
    </row>
    <row r="42" spans="1:37" s="5" customFormat="1" x14ac:dyDescent="0.2">
      <c r="A42" s="4"/>
      <c r="B42" s="44">
        <f>B41+1</f>
        <v>42547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/>
      <c r="Y42" s="46"/>
      <c r="Z42" s="66"/>
      <c r="AA42" s="66"/>
      <c r="AB42" s="45"/>
      <c r="AC42" s="45">
        <v>15.261000000000001</v>
      </c>
      <c r="AD42" s="48"/>
      <c r="AE42" s="48"/>
      <c r="AF42" s="34"/>
      <c r="AG42" s="34"/>
      <c r="AH42" s="34"/>
      <c r="AI42" s="48"/>
      <c r="AJ42" s="50"/>
      <c r="AK42" s="48"/>
    </row>
    <row r="43" spans="1:37" s="5" customFormat="1" x14ac:dyDescent="0.2">
      <c r="A43" s="4"/>
      <c r="B43" s="44">
        <f>B42+1</f>
        <v>42548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66"/>
      <c r="AA43" s="66"/>
      <c r="AB43" s="45"/>
      <c r="AC43" s="45">
        <v>15.699</v>
      </c>
      <c r="AD43" s="48"/>
      <c r="AE43" s="48"/>
      <c r="AF43" s="34"/>
      <c r="AG43" s="34"/>
      <c r="AH43" s="34"/>
      <c r="AI43" s="48"/>
      <c r="AJ43" s="50"/>
      <c r="AK43" s="48"/>
    </row>
    <row r="44" spans="1:37" s="5" customFormat="1" x14ac:dyDescent="0.2">
      <c r="A44" s="4"/>
      <c r="B44" s="44">
        <f>B43+1</f>
        <v>42549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46"/>
      <c r="Z44" s="66"/>
      <c r="AA44" s="66"/>
      <c r="AB44" s="45"/>
      <c r="AC44" s="45">
        <v>15.938000000000001</v>
      </c>
      <c r="AD44" s="48"/>
      <c r="AE44" s="48"/>
      <c r="AF44" s="34"/>
      <c r="AG44" s="34"/>
      <c r="AH44" s="34"/>
      <c r="AI44" s="48"/>
      <c r="AJ44" s="50"/>
      <c r="AK44" s="48"/>
    </row>
    <row r="45" spans="1:37" s="5" customFormat="1" x14ac:dyDescent="0.2">
      <c r="A45" s="4"/>
      <c r="B45" s="52">
        <v>42550</v>
      </c>
      <c r="C45" s="53" t="s">
        <v>48</v>
      </c>
      <c r="D45" s="54">
        <v>89.998000000000005</v>
      </c>
      <c r="E45" s="54">
        <v>4.76</v>
      </c>
      <c r="F45" s="54">
        <v>1.1579999999999999</v>
      </c>
      <c r="G45" s="54">
        <v>0.11799999999999999</v>
      </c>
      <c r="H45" s="54">
        <v>0.18</v>
      </c>
      <c r="I45" s="54">
        <v>0</v>
      </c>
      <c r="J45" s="54">
        <v>4.8000000000000001E-2</v>
      </c>
      <c r="K45" s="54">
        <v>3.5999999999999997E-2</v>
      </c>
      <c r="L45" s="54">
        <v>4.7E-2</v>
      </c>
      <c r="M45" s="54">
        <v>5.0000000000000001E-3</v>
      </c>
      <c r="N45" s="54">
        <v>1.488</v>
      </c>
      <c r="O45" s="54">
        <v>2.1640000000000001</v>
      </c>
      <c r="P45" s="54">
        <v>0.624</v>
      </c>
      <c r="Q45" s="55">
        <v>0.752</v>
      </c>
      <c r="R45" s="56">
        <v>34.457363999999998</v>
      </c>
      <c r="S45" s="57">
        <v>8230</v>
      </c>
      <c r="T45" s="56">
        <v>38.166868800000003</v>
      </c>
      <c r="U45" s="57">
        <v>9116</v>
      </c>
      <c r="V45" s="56">
        <v>48.3114852</v>
      </c>
      <c r="W45" s="57">
        <v>11539</v>
      </c>
      <c r="X45" s="46">
        <v>-0.7</v>
      </c>
      <c r="Y45" s="46">
        <v>-0.9</v>
      </c>
      <c r="Z45" s="66"/>
      <c r="AA45" s="67"/>
      <c r="AB45" s="65"/>
      <c r="AC45" s="45">
        <v>15.643000000000001</v>
      </c>
      <c r="AD45" s="48"/>
      <c r="AE45" s="48"/>
      <c r="AF45" s="34"/>
      <c r="AG45" s="34"/>
      <c r="AH45" s="34"/>
      <c r="AI45" s="48"/>
      <c r="AJ45" s="50"/>
      <c r="AK45" s="48"/>
    </row>
    <row r="46" spans="1:37" s="5" customFormat="1" x14ac:dyDescent="0.2">
      <c r="A46" s="4"/>
      <c r="B46" s="48"/>
      <c r="C46" s="58" t="s">
        <v>49</v>
      </c>
      <c r="D46" s="54">
        <v>89.936000000000007</v>
      </c>
      <c r="E46" s="54">
        <v>4.7859999999999996</v>
      </c>
      <c r="F46" s="54">
        <v>1.175</v>
      </c>
      <c r="G46" s="54">
        <v>0.121</v>
      </c>
      <c r="H46" s="54">
        <v>0.185</v>
      </c>
      <c r="I46" s="54">
        <v>0</v>
      </c>
      <c r="J46" s="54">
        <v>0.05</v>
      </c>
      <c r="K46" s="54">
        <v>3.7999999999999999E-2</v>
      </c>
      <c r="L46" s="54">
        <v>5.0999999999999997E-2</v>
      </c>
      <c r="M46" s="54">
        <v>5.0000000000000001E-3</v>
      </c>
      <c r="N46" s="54">
        <v>1.4850000000000001</v>
      </c>
      <c r="O46" s="54">
        <v>2.17</v>
      </c>
      <c r="P46" s="54">
        <v>0.624</v>
      </c>
      <c r="Q46" s="55">
        <v>0.752</v>
      </c>
      <c r="R46" s="56">
        <v>34.457363999999998</v>
      </c>
      <c r="S46" s="57">
        <v>8230</v>
      </c>
      <c r="T46" s="56">
        <v>38.166868800000003</v>
      </c>
      <c r="U46" s="57">
        <v>9116</v>
      </c>
      <c r="V46" s="56">
        <v>48.3114852</v>
      </c>
      <c r="W46" s="57">
        <v>11539</v>
      </c>
      <c r="X46" s="62"/>
      <c r="Y46" s="62"/>
      <c r="Z46" s="65"/>
      <c r="AA46" s="65"/>
      <c r="AB46" s="65" t="s">
        <v>51</v>
      </c>
      <c r="AC46" s="45"/>
      <c r="AD46" s="48"/>
      <c r="AE46" s="48"/>
      <c r="AF46" s="34"/>
      <c r="AG46" s="34"/>
      <c r="AH46" s="34"/>
      <c r="AI46" s="48"/>
      <c r="AJ46" s="50"/>
      <c r="AK46" s="48"/>
    </row>
    <row r="47" spans="1:37" s="5" customFormat="1" x14ac:dyDescent="0.2">
      <c r="A47" s="4"/>
      <c r="B47" s="44">
        <v>42551</v>
      </c>
      <c r="C47" s="58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56"/>
      <c r="S47" s="57"/>
      <c r="T47" s="56"/>
      <c r="U47" s="57"/>
      <c r="V47" s="56"/>
      <c r="W47" s="57"/>
      <c r="X47" s="93"/>
      <c r="Y47" s="62"/>
      <c r="Z47" s="65"/>
      <c r="AA47" s="65"/>
      <c r="AB47" s="65"/>
      <c r="AC47" s="45">
        <v>15.975</v>
      </c>
      <c r="AD47" s="48"/>
      <c r="AE47" s="48"/>
      <c r="AF47" s="34"/>
      <c r="AG47" s="34"/>
      <c r="AH47" s="34"/>
      <c r="AI47" s="48"/>
      <c r="AJ47" s="50"/>
      <c r="AK47" s="48"/>
    </row>
    <row r="48" spans="1:37" s="5" customFormat="1" x14ac:dyDescent="0.2">
      <c r="A48" s="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69">
        <v>1.6</v>
      </c>
      <c r="Y48" s="46">
        <v>-0.7</v>
      </c>
      <c r="Z48" s="65"/>
      <c r="AA48" s="94" t="s">
        <v>63</v>
      </c>
      <c r="AB48" s="95"/>
      <c r="AC48" s="45">
        <v>567.64</v>
      </c>
      <c r="AD48" s="48"/>
      <c r="AE48" s="48"/>
      <c r="AF48" s="34"/>
      <c r="AG48" s="34"/>
      <c r="AH48" s="34"/>
      <c r="AI48" s="48"/>
      <c r="AJ48" s="50"/>
      <c r="AK48" s="48"/>
    </row>
    <row r="49" spans="2:44" x14ac:dyDescent="0.2">
      <c r="B49" s="103" t="s">
        <v>52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F49" s="71">
        <v>42131</v>
      </c>
      <c r="AG49" s="70"/>
      <c r="AH49" s="72"/>
    </row>
    <row r="50" spans="2:44" ht="15" customHeight="1" x14ac:dyDescent="0.2">
      <c r="B50" s="73"/>
      <c r="C50" s="73"/>
      <c r="D50" s="73"/>
      <c r="E50" s="104" t="s">
        <v>53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73"/>
      <c r="AA50" s="73"/>
      <c r="AB50" s="73"/>
      <c r="AC50" s="73"/>
      <c r="AD50" s="73"/>
      <c r="AF50" s="71"/>
      <c r="AG50" s="70"/>
      <c r="AH50" s="72"/>
    </row>
    <row r="51" spans="2:44" ht="15.75" customHeight="1" thickBot="1" x14ac:dyDescent="0.35">
      <c r="B51" s="74"/>
      <c r="C51" s="74"/>
      <c r="D51" s="75"/>
      <c r="E51" s="105" t="s">
        <v>54</v>
      </c>
      <c r="F51" s="105"/>
      <c r="G51" s="105"/>
      <c r="H51" s="105"/>
      <c r="I51" s="106" t="s">
        <v>55</v>
      </c>
      <c r="J51" s="106"/>
      <c r="K51" s="106"/>
      <c r="L51" s="106"/>
      <c r="M51" s="106"/>
      <c r="N51" s="76"/>
      <c r="O51" s="77"/>
      <c r="P51" s="77"/>
      <c r="Q51" s="77"/>
      <c r="R51" s="77"/>
      <c r="S51" s="77"/>
      <c r="T51" s="77"/>
      <c r="U51" s="77"/>
      <c r="V51" s="77"/>
      <c r="W51" s="107" t="s">
        <v>56</v>
      </c>
      <c r="X51" s="107"/>
      <c r="Y51" s="107"/>
      <c r="Z51" s="107"/>
      <c r="AA51" s="107"/>
      <c r="AB51" s="77"/>
      <c r="AC51" s="77"/>
      <c r="AD51" s="77"/>
      <c r="AF51" s="78">
        <v>-11.3</v>
      </c>
      <c r="AG51" s="79">
        <v>-13.4</v>
      </c>
      <c r="AH51" s="80"/>
    </row>
    <row r="52" spans="2:44" ht="20.25" customHeight="1" x14ac:dyDescent="0.3">
      <c r="B52" s="74"/>
      <c r="C52" s="74"/>
      <c r="D52" s="81"/>
      <c r="E52" s="108" t="s">
        <v>57</v>
      </c>
      <c r="F52" s="108"/>
      <c r="G52" s="108"/>
      <c r="H52" s="108"/>
      <c r="I52" s="108"/>
      <c r="J52" s="108"/>
      <c r="K52" s="82"/>
      <c r="L52" s="82"/>
      <c r="M52" s="82"/>
      <c r="N52" s="76"/>
      <c r="O52" s="77"/>
      <c r="P52" s="77"/>
      <c r="Q52" s="77"/>
      <c r="R52" s="77"/>
      <c r="S52" s="77"/>
      <c r="T52" s="77"/>
      <c r="U52" s="77"/>
      <c r="V52" s="77"/>
      <c r="W52" s="107" t="s">
        <v>58</v>
      </c>
      <c r="X52" s="107"/>
      <c r="Y52" s="107"/>
      <c r="Z52" s="107"/>
      <c r="AA52" s="107"/>
      <c r="AB52" s="77"/>
      <c r="AC52" s="77"/>
      <c r="AD52" s="83"/>
      <c r="AE52" s="102"/>
      <c r="AF52" s="102"/>
      <c r="AG52" s="102"/>
      <c r="AH52" s="102"/>
      <c r="AI52" s="102"/>
      <c r="AJ52" s="102"/>
      <c r="AK52" s="102"/>
    </row>
    <row r="53" spans="2:44" ht="29.25" customHeight="1" x14ac:dyDescent="0.4">
      <c r="B53" s="74"/>
      <c r="C53" s="74"/>
      <c r="D53" s="84" t="s">
        <v>59</v>
      </c>
      <c r="E53" s="84"/>
      <c r="F53" s="84"/>
      <c r="G53" s="84"/>
      <c r="H53" s="84"/>
      <c r="I53" s="84"/>
      <c r="J53" s="84"/>
      <c r="K53" s="84"/>
      <c r="L53" s="85"/>
      <c r="M53" s="85"/>
      <c r="N53" s="85"/>
      <c r="O53" s="85"/>
      <c r="P53" s="86"/>
      <c r="Q53" s="86"/>
      <c r="R53" s="98" t="s">
        <v>64</v>
      </c>
      <c r="S53" s="98"/>
      <c r="T53" s="98"/>
      <c r="U53" s="98"/>
      <c r="V53" s="138" t="s">
        <v>65</v>
      </c>
      <c r="W53" s="87"/>
      <c r="X53" s="87"/>
      <c r="Y53" s="87"/>
      <c r="Z53" s="88"/>
      <c r="AA53" s="88"/>
      <c r="AB53" s="88"/>
      <c r="AC53" s="89"/>
      <c r="AD53" s="89"/>
    </row>
    <row r="54" spans="2:44" ht="15.75" x14ac:dyDescent="0.25">
      <c r="B54" s="99" t="s">
        <v>60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2:44" x14ac:dyDescent="0.2">
      <c r="B55" s="96"/>
      <c r="C55" s="96"/>
      <c r="D55" s="96"/>
      <c r="E55" s="100"/>
      <c r="F55" s="100"/>
      <c r="G55" s="90"/>
      <c r="H55" s="90"/>
      <c r="I55" s="90"/>
      <c r="Z55" s="9" t="s">
        <v>61</v>
      </c>
    </row>
    <row r="56" spans="2:44" x14ac:dyDescent="0.2">
      <c r="B56" s="96"/>
      <c r="C56" s="96"/>
      <c r="D56" s="96"/>
      <c r="E56" s="101"/>
      <c r="F56" s="101"/>
      <c r="G56" s="91"/>
      <c r="H56" s="91"/>
      <c r="I56" s="91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2:44" x14ac:dyDescent="0.2">
      <c r="B57" s="96"/>
      <c r="C57" s="96"/>
      <c r="D57" s="96"/>
      <c r="E57" s="91"/>
      <c r="F57" s="91"/>
      <c r="G57" s="91"/>
      <c r="H57" s="91"/>
      <c r="I57" s="91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</row>
    <row r="58" spans="2:44" x14ac:dyDescent="0.2">
      <c r="B58" s="96"/>
      <c r="C58" s="96"/>
      <c r="D58" s="96"/>
      <c r="E58" s="91"/>
      <c r="F58" s="91"/>
      <c r="G58" s="91"/>
      <c r="H58" s="91"/>
      <c r="I58" s="91"/>
    </row>
    <row r="59" spans="2:44" x14ac:dyDescent="0.2">
      <c r="E59" s="91"/>
      <c r="F59" s="91"/>
      <c r="G59" s="91"/>
      <c r="H59" s="91"/>
      <c r="I59" s="91"/>
    </row>
    <row r="60" spans="2:44" x14ac:dyDescent="0.2">
      <c r="E60" s="91"/>
      <c r="F60" s="91"/>
      <c r="G60" s="91"/>
      <c r="H60" s="91"/>
      <c r="I60" s="91"/>
      <c r="AA60" s="92"/>
      <c r="AB60" s="92"/>
      <c r="AC60" s="92"/>
      <c r="AD60" s="92"/>
    </row>
    <row r="61" spans="2:44" x14ac:dyDescent="0.2">
      <c r="AA61" s="92"/>
      <c r="AB61" s="92"/>
      <c r="AC61" s="92"/>
      <c r="AD61" s="92"/>
    </row>
    <row r="62" spans="2:44" x14ac:dyDescent="0.2">
      <c r="AA62" s="92"/>
      <c r="AB62" s="92"/>
      <c r="AC62" s="92"/>
      <c r="AD62" s="92"/>
    </row>
    <row r="63" spans="2:44" x14ac:dyDescent="0.2">
      <c r="AA63" s="92"/>
      <c r="AB63" s="92"/>
      <c r="AC63" s="92"/>
      <c r="AD63" s="92"/>
    </row>
    <row r="64" spans="2:44" x14ac:dyDescent="0.2">
      <c r="AA64" s="92"/>
      <c r="AB64" s="92"/>
      <c r="AC64" s="92"/>
      <c r="AD64" s="92"/>
    </row>
    <row r="65" spans="27:30" x14ac:dyDescent="0.2">
      <c r="AA65" s="92"/>
      <c r="AB65" s="92"/>
      <c r="AC65" s="92"/>
      <c r="AD65" s="92"/>
    </row>
    <row r="66" spans="27:30" x14ac:dyDescent="0.2">
      <c r="AA66" s="92"/>
      <c r="AB66" s="92"/>
      <c r="AC66" s="92"/>
      <c r="AD66" s="92"/>
    </row>
    <row r="67" spans="27:30" x14ac:dyDescent="0.2">
      <c r="AA67" s="92"/>
      <c r="AB67" s="92"/>
      <c r="AC67" s="92"/>
      <c r="AD67" s="92"/>
    </row>
    <row r="68" spans="27:30" x14ac:dyDescent="0.2">
      <c r="AA68" s="92"/>
      <c r="AB68" s="92"/>
      <c r="AC68" s="92"/>
      <c r="AD68" s="92"/>
    </row>
    <row r="69" spans="27:30" x14ac:dyDescent="0.2">
      <c r="AA69" s="92"/>
      <c r="AB69" s="92"/>
      <c r="AC69" s="92"/>
      <c r="AD69" s="92"/>
    </row>
    <row r="70" spans="27:30" x14ac:dyDescent="0.2">
      <c r="AA70" s="92"/>
      <c r="AB70" s="92"/>
      <c r="AC70" s="92"/>
      <c r="AD70" s="92"/>
    </row>
    <row r="71" spans="27:30" x14ac:dyDescent="0.2">
      <c r="AA71" s="92"/>
      <c r="AB71" s="92"/>
      <c r="AC71" s="92"/>
      <c r="AD71" s="92"/>
    </row>
    <row r="72" spans="27:30" x14ac:dyDescent="0.2">
      <c r="AA72" s="92"/>
      <c r="AB72" s="92"/>
      <c r="AC72" s="92"/>
      <c r="AD72" s="92"/>
    </row>
    <row r="73" spans="27:30" x14ac:dyDescent="0.2">
      <c r="AA73" s="92"/>
      <c r="AB73" s="92"/>
      <c r="AC73" s="92"/>
      <c r="AD73" s="92"/>
    </row>
    <row r="74" spans="27:30" x14ac:dyDescent="0.2">
      <c r="AA74" s="92"/>
      <c r="AB74" s="92"/>
      <c r="AC74" s="92"/>
      <c r="AD74" s="92"/>
    </row>
    <row r="75" spans="27:30" x14ac:dyDescent="0.2">
      <c r="AA75" s="92"/>
      <c r="AB75" s="92"/>
      <c r="AC75" s="92"/>
      <c r="AD75" s="92"/>
    </row>
    <row r="76" spans="27:30" x14ac:dyDescent="0.2">
      <c r="AA76" s="92"/>
      <c r="AB76" s="92"/>
      <c r="AC76" s="92"/>
      <c r="AD76" s="92"/>
    </row>
    <row r="77" spans="27:30" x14ac:dyDescent="0.2">
      <c r="AA77" s="92"/>
      <c r="AB77" s="92"/>
      <c r="AC77" s="92"/>
      <c r="AD77" s="92"/>
    </row>
    <row r="78" spans="27:30" x14ac:dyDescent="0.2">
      <c r="AA78" s="92"/>
      <c r="AB78" s="92"/>
      <c r="AC78" s="92"/>
      <c r="AD78" s="92"/>
    </row>
  </sheetData>
  <mergeCells count="54">
    <mergeCell ref="B7:AB7"/>
    <mergeCell ref="B1:AB1"/>
    <mergeCell ref="B2:AB2"/>
    <mergeCell ref="Q3:AB3"/>
    <mergeCell ref="V4:AB4"/>
    <mergeCell ref="B5:Q5"/>
    <mergeCell ref="S5:T5"/>
    <mergeCell ref="I6:K6"/>
    <mergeCell ref="L6:M6"/>
    <mergeCell ref="N6:O6"/>
    <mergeCell ref="T6:AB6"/>
    <mergeCell ref="AE6:AK6"/>
    <mergeCell ref="B12:B13"/>
    <mergeCell ref="C12:C13"/>
    <mergeCell ref="D12:O12"/>
    <mergeCell ref="P12:P13"/>
    <mergeCell ref="Q12:Q13"/>
    <mergeCell ref="B8:AB8"/>
    <mergeCell ref="B9:AB9"/>
    <mergeCell ref="B10:O10"/>
    <mergeCell ref="S10:T10"/>
    <mergeCell ref="W10:Z10"/>
    <mergeCell ref="AI12:AJ12"/>
    <mergeCell ref="R12:R13"/>
    <mergeCell ref="S12:S13"/>
    <mergeCell ref="T12:T13"/>
    <mergeCell ref="U12:U13"/>
    <mergeCell ref="AC12:AC13"/>
    <mergeCell ref="X12:X13"/>
    <mergeCell ref="Y12:Y13"/>
    <mergeCell ref="Z12:Z13"/>
    <mergeCell ref="AA12:AA13"/>
    <mergeCell ref="AB12:AB13"/>
    <mergeCell ref="W51:AA51"/>
    <mergeCell ref="E52:J52"/>
    <mergeCell ref="W52:AA52"/>
    <mergeCell ref="V12:V13"/>
    <mergeCell ref="W12:W13"/>
    <mergeCell ref="AA48:AB48"/>
    <mergeCell ref="B57:D57"/>
    <mergeCell ref="N57:AR57"/>
    <mergeCell ref="B58:D58"/>
    <mergeCell ref="R53:U53"/>
    <mergeCell ref="B54:V54"/>
    <mergeCell ref="B55:D55"/>
    <mergeCell ref="E55:F55"/>
    <mergeCell ref="B56:D56"/>
    <mergeCell ref="E56:F56"/>
    <mergeCell ref="N56:AR56"/>
    <mergeCell ref="AE52:AK52"/>
    <mergeCell ref="B49:AD49"/>
    <mergeCell ref="E50:Y50"/>
    <mergeCell ref="E51:H51"/>
    <mergeCell ref="I51:M51"/>
  </mergeCells>
  <pageMargins left="0.27559055118110237" right="0.19685039370078741" top="0.39370078740157483" bottom="0.19685039370078741" header="0.47244094488188981" footer="0.51181102362204722"/>
  <pageSetup paperSize="9" scale="73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</vt:lpstr>
      <vt:lpstr>'22-2'!Область_печати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2016-07-04T10:42:31Z</dcterms:modified>
</cp:coreProperties>
</file>