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'Лист1'!$A$1:$Z$26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<sst xmlns="http://schemas.openxmlformats.org/spreadsheetml/2006/main" count="62" uniqueCount="57">
  <si>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</si>
  <si>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</si>
  <si>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</si>
  <si>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</si>
  <si>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</si>
  <si>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</si>
  <si>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</si>
  <si>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</si>
  <si>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</si>
  <si>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</si>
  <si>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</si>
  <si>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</si>
  <si>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</si>
  <si>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</si>
  <si>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</si>
  <si>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</si>
  <si>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</si>
  <si>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</si>
  <si>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</si>
  <si>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</si>
  <si>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</si>
  <si>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</si>
  <si>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</si>
  <si>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</si>
  <si>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</si>
  <si>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</si>
  <si>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</si>
  <si>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</si>
  <si>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</si>
  <si>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</si>
  <si>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</si>
  <si>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</si>
  <si>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</si>
  <si>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</si>
  <si>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</si>
  <si>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</si>
  <si>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</si>
  <si>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</si>
  <si>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</si>
  <si>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</si>
  <si>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</si>
  <si>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</si>
  <si>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</si>
  <si>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</si>
  <si>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</si>
  <si>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</si>
  <si>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</si>
  <si>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</si>
  <si>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</si>
  <si>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</si>
  <si>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t xml:space="preserve">                            переданого Тернопільським ЛВУМГ та прийнятого  ПАТ "Хмельницькгаз",                                                                                                                                                                                    перелік ГРС, на які поширюються результати контролю: Карасиха, Курянки. </t>
  </si>
  <si>
    <t>не виявл.</t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</si>
  <si>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</t>
    </r>
    <r>
      <rPr>
        <sz val="12"/>
        <rFont val="Arial"/>
        <family val="2"/>
      </rPr>
      <t xml:space="preserve">точка відбору </t>
    </r>
    <r>
      <rPr>
        <b/>
        <sz val="12"/>
        <rFont val="Arial"/>
        <family val="2"/>
      </rPr>
      <t xml:space="preserve">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01.06.2016р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30.06.2016р</t>
    </r>
    <r>
      <rPr>
        <sz val="12"/>
        <rFont val="Arial"/>
        <family val="2"/>
      </rPr>
      <t>.</t>
    </r>
  </si>
  <si>
    <t>07.06</t>
  </si>
  <si>
    <t>14.06</t>
  </si>
  <si>
    <t>21.06</t>
  </si>
  <si>
    <t>29.06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</si>
</sst>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49" fontId="14" fillId="0" borderId="15" xfId="0" applyNumberFormat="1" applyFont="1" applyFill="1" applyBorder="1" applyAlignment="1">
      <alignment horizontal="center" vertical="center"/>
    </xf>
    <xf numFmtId="187" fontId="14" fillId="0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8"/>
  <sheetViews>
    <sheetView tabSelected="1" view="pageBreakPreview" zoomScale="89" zoomScaleSheetLayoutView="89" workbookViewId="0" topLeftCell="A7">
      <selection activeCell="W13" sqref="W13:W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0" t="s">
        <v>12</v>
      </c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1" t="s">
        <v>48</v>
      </c>
      <c r="C2" s="31"/>
      <c r="D2" s="31"/>
      <c r="E2" s="31"/>
      <c r="F2" s="31"/>
      <c r="G2" s="31"/>
      <c r="H2" s="31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0"/>
      <c r="Y2" s="51"/>
      <c r="Z2" s="51"/>
      <c r="AA2" s="3"/>
      <c r="AB2" s="3"/>
    </row>
    <row r="3" spans="2:28" ht="12.75">
      <c r="B3" s="31" t="s">
        <v>35</v>
      </c>
      <c r="C3" s="31"/>
      <c r="D3" s="31"/>
      <c r="E3" s="31"/>
      <c r="F3" s="31"/>
      <c r="G3" s="31"/>
      <c r="H3" s="31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1" t="s">
        <v>3</v>
      </c>
      <c r="C4" s="31"/>
      <c r="D4" s="31"/>
      <c r="E4" s="31"/>
      <c r="F4" s="31"/>
      <c r="G4" s="31"/>
      <c r="H4" s="31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1" t="s">
        <v>44</v>
      </c>
      <c r="C5" s="31"/>
      <c r="D5" s="31"/>
      <c r="E5" s="31"/>
      <c r="F5" s="31"/>
      <c r="G5" s="31"/>
      <c r="H5" s="31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6" t="s">
        <v>32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2:28" ht="33" customHeight="1">
      <c r="B7" s="52" t="s">
        <v>50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3"/>
      <c r="AB7" s="3"/>
    </row>
    <row r="8" spans="2:28" ht="18" customHeight="1">
      <c r="B8" s="54" t="s">
        <v>52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3"/>
      <c r="AB8" s="3"/>
    </row>
    <row r="9" spans="2:30" ht="32.25" customHeight="1">
      <c r="B9" s="65" t="s">
        <v>17</v>
      </c>
      <c r="C9" s="68" t="s">
        <v>33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46" t="s">
        <v>34</v>
      </c>
      <c r="P9" s="47"/>
      <c r="Q9" s="47"/>
      <c r="R9" s="48"/>
      <c r="S9" s="48"/>
      <c r="T9" s="49"/>
      <c r="U9" s="62" t="s">
        <v>30</v>
      </c>
      <c r="V9" s="41" t="s">
        <v>31</v>
      </c>
      <c r="W9" s="41" t="s">
        <v>49</v>
      </c>
      <c r="X9" s="45" t="s">
        <v>45</v>
      </c>
      <c r="Y9" s="45" t="s">
        <v>46</v>
      </c>
      <c r="Z9" s="45" t="s">
        <v>47</v>
      </c>
      <c r="AA9" s="3"/>
      <c r="AC9" s="6"/>
      <c r="AD9"/>
    </row>
    <row r="10" spans="2:30" ht="48.75" customHeight="1">
      <c r="B10" s="66"/>
      <c r="C10" s="45" t="s">
        <v>18</v>
      </c>
      <c r="D10" s="45" t="s">
        <v>19</v>
      </c>
      <c r="E10" s="45" t="s">
        <v>20</v>
      </c>
      <c r="F10" s="45" t="s">
        <v>21</v>
      </c>
      <c r="G10" s="45" t="s">
        <v>22</v>
      </c>
      <c r="H10" s="45" t="s">
        <v>23</v>
      </c>
      <c r="I10" s="45" t="s">
        <v>24</v>
      </c>
      <c r="J10" s="45" t="s">
        <v>25</v>
      </c>
      <c r="K10" s="45" t="s">
        <v>26</v>
      </c>
      <c r="L10" s="45" t="s">
        <v>27</v>
      </c>
      <c r="M10" s="44" t="s">
        <v>28</v>
      </c>
      <c r="N10" s="44" t="s">
        <v>29</v>
      </c>
      <c r="O10" s="44" t="s">
        <v>42</v>
      </c>
      <c r="P10" s="41" t="s">
        <v>43</v>
      </c>
      <c r="Q10" s="44" t="s">
        <v>14</v>
      </c>
      <c r="R10" s="44" t="s">
        <v>13</v>
      </c>
      <c r="S10" s="44" t="s">
        <v>15</v>
      </c>
      <c r="T10" s="44" t="s">
        <v>16</v>
      </c>
      <c r="U10" s="63"/>
      <c r="V10" s="42"/>
      <c r="W10" s="42"/>
      <c r="X10" s="45"/>
      <c r="Y10" s="45"/>
      <c r="Z10" s="45"/>
      <c r="AA10" s="3"/>
      <c r="AC10" s="6"/>
      <c r="AD10"/>
    </row>
    <row r="11" spans="2:30" ht="15.75" customHeight="1">
      <c r="B11" s="66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2"/>
      <c r="N11" s="42"/>
      <c r="O11" s="42"/>
      <c r="P11" s="42"/>
      <c r="Q11" s="58"/>
      <c r="R11" s="42"/>
      <c r="S11" s="42"/>
      <c r="T11" s="42"/>
      <c r="U11" s="63"/>
      <c r="V11" s="42"/>
      <c r="W11" s="42"/>
      <c r="X11" s="45"/>
      <c r="Y11" s="45"/>
      <c r="Z11" s="45"/>
      <c r="AA11" s="3"/>
      <c r="AC11" s="6"/>
      <c r="AD11"/>
    </row>
    <row r="12" spans="2:30" ht="21" customHeight="1">
      <c r="B12" s="6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3"/>
      <c r="N12" s="43"/>
      <c r="O12" s="43"/>
      <c r="P12" s="43"/>
      <c r="Q12" s="59"/>
      <c r="R12" s="43"/>
      <c r="S12" s="43"/>
      <c r="T12" s="43"/>
      <c r="U12" s="64"/>
      <c r="V12" s="43"/>
      <c r="W12" s="43"/>
      <c r="X12" s="45"/>
      <c r="Y12" s="45"/>
      <c r="Z12" s="45"/>
      <c r="AA12" s="3"/>
      <c r="AC12" s="6"/>
      <c r="AD12"/>
    </row>
    <row r="13" spans="2:29" s="7" customFormat="1" ht="33" customHeight="1">
      <c r="B13" s="25" t="s">
        <v>53</v>
      </c>
      <c r="C13" s="28">
        <v>89.911</v>
      </c>
      <c r="D13" s="28">
        <v>4.885</v>
      </c>
      <c r="E13" s="28">
        <v>1.177</v>
      </c>
      <c r="F13" s="28">
        <v>0.129</v>
      </c>
      <c r="G13" s="28">
        <v>0.205</v>
      </c>
      <c r="H13" s="28">
        <v>0.001</v>
      </c>
      <c r="I13" s="28">
        <v>0.053</v>
      </c>
      <c r="J13" s="28">
        <v>0.045</v>
      </c>
      <c r="K13" s="28">
        <v>0.03</v>
      </c>
      <c r="L13" s="28">
        <v>0.009</v>
      </c>
      <c r="M13" s="28">
        <v>1.652</v>
      </c>
      <c r="N13" s="28">
        <v>1.903</v>
      </c>
      <c r="O13" s="28">
        <v>0.7503</v>
      </c>
      <c r="P13" s="29">
        <v>34.53</v>
      </c>
      <c r="Q13" s="29">
        <v>8247.2</v>
      </c>
      <c r="R13" s="29">
        <v>38.23</v>
      </c>
      <c r="S13" s="29">
        <v>9130.51</v>
      </c>
      <c r="T13" s="29">
        <v>48.44</v>
      </c>
      <c r="U13" s="23"/>
      <c r="V13" s="23"/>
      <c r="W13" s="71"/>
      <c r="X13" s="24"/>
      <c r="Y13" s="23"/>
      <c r="Z13" s="23"/>
      <c r="AB13" s="8">
        <f aca="true" t="shared" si="0" ref="AB13:AB18">SUM(C13:N13)</f>
        <v>100.00000000000003</v>
      </c>
      <c r="AC13" s="9" t="str">
        <f>IF(AB13=100,"ОК"," ")</f>
        <v>ОК</v>
      </c>
    </row>
    <row r="14" spans="2:29" s="7" customFormat="1" ht="30" customHeight="1">
      <c r="B14" s="25" t="s">
        <v>54</v>
      </c>
      <c r="C14" s="28">
        <v>89.932</v>
      </c>
      <c r="D14" s="28">
        <v>4.926</v>
      </c>
      <c r="E14" s="28">
        <v>1.121</v>
      </c>
      <c r="F14" s="28">
        <v>0.119</v>
      </c>
      <c r="G14" s="28">
        <v>0.192</v>
      </c>
      <c r="H14" s="28">
        <v>0.001</v>
      </c>
      <c r="I14" s="28">
        <v>0.05</v>
      </c>
      <c r="J14" s="28">
        <v>0.042</v>
      </c>
      <c r="K14" s="28">
        <v>0.035</v>
      </c>
      <c r="L14" s="28">
        <v>0.01</v>
      </c>
      <c r="M14" s="28">
        <v>1.665</v>
      </c>
      <c r="N14" s="28">
        <v>1.907</v>
      </c>
      <c r="O14" s="28">
        <v>0.7496</v>
      </c>
      <c r="P14" s="29">
        <v>34.49</v>
      </c>
      <c r="Q14" s="29">
        <v>8237.18</v>
      </c>
      <c r="R14" s="29">
        <v>38.18</v>
      </c>
      <c r="S14" s="29">
        <v>9119.72</v>
      </c>
      <c r="T14" s="29">
        <v>48.4</v>
      </c>
      <c r="U14" s="23"/>
      <c r="V14" s="23"/>
      <c r="W14" s="71"/>
      <c r="X14" s="26"/>
      <c r="Y14" s="23"/>
      <c r="Z14" s="23"/>
      <c r="AB14" s="8">
        <f t="shared" si="0"/>
        <v>100</v>
      </c>
      <c r="AC14" s="9" t="str">
        <f>IF(AB14=100,"ОК"," ")</f>
        <v>ОК</v>
      </c>
    </row>
    <row r="15" spans="2:29" s="7" customFormat="1" ht="30" customHeight="1">
      <c r="B15" s="25" t="s">
        <v>55</v>
      </c>
      <c r="C15" s="28">
        <v>89.883</v>
      </c>
      <c r="D15" s="28">
        <v>4.936</v>
      </c>
      <c r="E15" s="28">
        <v>1.168</v>
      </c>
      <c r="F15" s="28">
        <v>0.123</v>
      </c>
      <c r="G15" s="28">
        <v>0.196</v>
      </c>
      <c r="H15" s="28">
        <v>0.002</v>
      </c>
      <c r="I15" s="28">
        <v>0.052</v>
      </c>
      <c r="J15" s="28">
        <v>0.044</v>
      </c>
      <c r="K15" s="28">
        <v>0.03</v>
      </c>
      <c r="L15" s="28">
        <v>0.007</v>
      </c>
      <c r="M15" s="28">
        <v>1.608</v>
      </c>
      <c r="N15" s="28">
        <v>1.951</v>
      </c>
      <c r="O15" s="28">
        <v>0.7505</v>
      </c>
      <c r="P15" s="29">
        <v>34.52</v>
      </c>
      <c r="Q15" s="29">
        <v>8246.11</v>
      </c>
      <c r="R15" s="29">
        <v>38.23</v>
      </c>
      <c r="S15" s="29">
        <v>9129.34</v>
      </c>
      <c r="T15" s="29">
        <v>48.42</v>
      </c>
      <c r="U15" s="23"/>
      <c r="V15" s="23"/>
      <c r="W15" s="71"/>
      <c r="X15" s="24"/>
      <c r="Y15" s="23"/>
      <c r="Z15" s="23"/>
      <c r="AB15" s="8">
        <f t="shared" si="0"/>
        <v>100</v>
      </c>
      <c r="AC15" s="9" t="str">
        <f>IF(AB15=100,"ОК"," ")</f>
        <v>ОК</v>
      </c>
    </row>
    <row r="16" spans="2:29" s="7" customFormat="1" ht="30" customHeight="1">
      <c r="B16" s="25" t="s">
        <v>56</v>
      </c>
      <c r="C16" s="28">
        <v>89.879</v>
      </c>
      <c r="D16" s="28">
        <v>4.882</v>
      </c>
      <c r="E16" s="28">
        <v>1.184</v>
      </c>
      <c r="F16" s="28">
        <v>0.131</v>
      </c>
      <c r="G16" s="28">
        <v>0.207</v>
      </c>
      <c r="H16" s="28">
        <v>0.003</v>
      </c>
      <c r="I16" s="28">
        <v>0.057</v>
      </c>
      <c r="J16" s="28">
        <v>0.046</v>
      </c>
      <c r="K16" s="28">
        <v>0.041</v>
      </c>
      <c r="L16" s="28">
        <v>0.011</v>
      </c>
      <c r="M16" s="28">
        <v>1.612</v>
      </c>
      <c r="N16" s="28">
        <v>1.947</v>
      </c>
      <c r="O16" s="28">
        <v>0.7512</v>
      </c>
      <c r="P16" s="29">
        <v>34.55</v>
      </c>
      <c r="Q16" s="29">
        <v>8253.28</v>
      </c>
      <c r="R16" s="29">
        <v>38.25</v>
      </c>
      <c r="S16" s="29">
        <v>9137.01</v>
      </c>
      <c r="T16" s="29">
        <v>48.44</v>
      </c>
      <c r="U16" s="23"/>
      <c r="V16" s="23"/>
      <c r="W16" s="71"/>
      <c r="X16" s="39" t="s">
        <v>51</v>
      </c>
      <c r="Y16" s="40" t="s">
        <v>51</v>
      </c>
      <c r="Z16" s="40" t="s">
        <v>51</v>
      </c>
      <c r="AB16" s="8">
        <f t="shared" si="0"/>
        <v>100</v>
      </c>
      <c r="AC16" s="9"/>
    </row>
    <row r="17" spans="2:29" s="7" customFormat="1" ht="30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3"/>
      <c r="V17" s="23"/>
      <c r="W17" s="71"/>
      <c r="X17" s="24"/>
      <c r="Y17" s="23"/>
      <c r="Z17" s="23"/>
      <c r="AB17" s="8">
        <f t="shared" si="0"/>
        <v>0</v>
      </c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71"/>
      <c r="X18" s="24"/>
      <c r="Y18" s="23"/>
      <c r="Z18" s="23"/>
      <c r="AB18" s="8">
        <f t="shared" si="0"/>
        <v>0</v>
      </c>
      <c r="AC18" s="9" t="str">
        <f>IF(AB18=100,"ОК"," ")</f>
        <v> </v>
      </c>
    </row>
    <row r="19" spans="2:29" s="7" customFormat="1" ht="29.2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  <c r="R19" s="36"/>
      <c r="S19" s="36"/>
      <c r="T19" s="36"/>
      <c r="U19" s="37"/>
      <c r="V19" s="37"/>
      <c r="W19" s="72"/>
      <c r="X19" s="38"/>
      <c r="Y19" s="37"/>
      <c r="Z19" s="37"/>
      <c r="AB19" s="8"/>
      <c r="AC19" s="9"/>
    </row>
    <row r="20" spans="2:30" ht="12.75" customHeigh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B20" s="4"/>
      <c r="AC20" s="5"/>
      <c r="AD20"/>
    </row>
    <row r="21" spans="3:25" ht="28.5" customHeight="1"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</row>
    <row r="22" spans="3:25" ht="12.7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18"/>
      <c r="Y22" s="18"/>
    </row>
    <row r="23" spans="3:20" ht="15.75">
      <c r="C23" s="32" t="s">
        <v>39</v>
      </c>
      <c r="D23" s="33"/>
      <c r="E23" s="33"/>
      <c r="F23" s="33"/>
      <c r="G23" s="32"/>
      <c r="H23" s="33"/>
      <c r="I23" s="33"/>
      <c r="J23" s="33"/>
      <c r="K23" s="33"/>
      <c r="L23" s="32" t="s">
        <v>38</v>
      </c>
      <c r="M23" s="33"/>
      <c r="N23" s="19"/>
      <c r="O23" s="19"/>
      <c r="P23" s="19"/>
      <c r="Q23" s="19"/>
      <c r="R23" s="19"/>
      <c r="S23" s="19"/>
      <c r="T23" s="19"/>
    </row>
    <row r="24" spans="3:23" ht="12.75">
      <c r="C24" s="1" t="s">
        <v>41</v>
      </c>
      <c r="D24" s="1"/>
      <c r="L24" s="2" t="s">
        <v>0</v>
      </c>
      <c r="N24" s="2"/>
      <c r="P24" s="2" t="s">
        <v>1</v>
      </c>
      <c r="T24" s="2" t="s">
        <v>2</v>
      </c>
      <c r="U24" s="2"/>
      <c r="V24" s="2"/>
      <c r="W24" s="2"/>
    </row>
    <row r="25" spans="3:20" ht="18" customHeight="1">
      <c r="C25" s="32" t="s">
        <v>36</v>
      </c>
      <c r="D25" s="33"/>
      <c r="E25" s="33"/>
      <c r="F25" s="33"/>
      <c r="G25" s="33"/>
      <c r="H25" s="33"/>
      <c r="I25" s="33"/>
      <c r="J25" s="33"/>
      <c r="K25" s="33"/>
      <c r="L25" s="32" t="s">
        <v>37</v>
      </c>
      <c r="M25" s="33"/>
      <c r="N25" s="21"/>
      <c r="O25" s="21"/>
      <c r="P25" s="21"/>
      <c r="Q25" s="21"/>
      <c r="R25" s="21"/>
      <c r="S25" s="21"/>
      <c r="T25" s="21"/>
    </row>
    <row r="26" spans="3:23" ht="12.75">
      <c r="C26" s="1" t="s">
        <v>40</v>
      </c>
      <c r="L26" s="2" t="s">
        <v>0</v>
      </c>
      <c r="N26" s="2"/>
      <c r="P26" s="2" t="s">
        <v>1</v>
      </c>
      <c r="T26" s="2" t="s">
        <v>2</v>
      </c>
      <c r="U26" s="2"/>
      <c r="V26" s="2"/>
      <c r="W26" s="2"/>
    </row>
    <row r="28" spans="3:26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</sheetData>
  <sheetProtection/>
  <mergeCells count="33">
    <mergeCell ref="Z9:Z12"/>
    <mergeCell ref="O10:O12"/>
    <mergeCell ref="C21:Y21"/>
    <mergeCell ref="B20:Y20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2" sqref="B12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2016-07-01T13:27:06Z</cp:lastPrinted>
  <dcterms:created xsi:type="dcterms:W3CDTF">2010-01-29T08:37:16Z</dcterms:created>
  <dcterms:modified xsi:type="dcterms:W3CDTF">2016-07-28T11:53:44Z</dcterms:modified>
  <cp:category/>
  <cp:version/>
  <cp:contentType/>
  <cp:contentStatus/>
</cp:coreProperties>
</file>