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'Лист1'!$Y$9</definedName>
    <definedName name="OLE_LINK5" localSheetId="0">'Лист1'!#REF!</definedName>
    <definedName name="_xlnm.Print_Area" localSheetId="0">'Лист1'!$A$1:$Z$20</definedName>
  </definedNames>
  <calcPr fullCalcOnLoad="1"/>
</workbook>
</file>

<file path=xl/sharedStrings.xml><?xml version="1.0" encoding="utf-8"?>
<sst xmlns="http://schemas.openxmlformats.org/spreadsheetml/2006/main" count="51" uniqueCount="45">
  <si>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</si>
  <si>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</si>
  <si>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</si>
  <si>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</si>
  <si>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</si>
  <si>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</si>
  <si>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</si>
  <si>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</si>
  <si>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</si>
  <si>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</si>
  <si>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</si>
  <si>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</si>
  <si>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</si>
  <si>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</si>
  <si>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</si>
  <si>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</si>
  <si>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</si>
  <si>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</si>
  <si>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</si>
  <si>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</si>
  <si>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</si>
  <si>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</si>
  <si>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</si>
  <si>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</si>
  <si>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</si>
  <si>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</si>
  <si>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</si>
  <si>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</si>
  <si>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</si>
  <si>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</si>
  <si>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</si>
  <si>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</si>
  <si>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</si>
  <si>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</si>
  <si>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Рівненське ЛВУМГ</t>
  </si>
  <si>
    <r>
      <t xml:space="preserve">Свідоцтво про атестацію </t>
    </r>
    <r>
      <rPr>
        <b/>
        <sz val="10"/>
        <rFont val="Times New Roman"/>
        <family val="1"/>
      </rPr>
      <t>№ РТ 0031/2015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22</t>
    </r>
    <r>
      <rPr>
        <u val="single"/>
        <sz val="10"/>
        <rFont val="Times New Roman"/>
        <family val="1"/>
      </rPr>
      <t>.04.2020</t>
    </r>
    <r>
      <rPr>
        <b/>
        <sz val="10"/>
        <rFont val="Times New Roman"/>
        <family val="1"/>
      </rPr>
      <t xml:space="preserve"> р.</t>
    </r>
  </si>
  <si>
    <t>ПАСПОРТ 16-3 ФІЗИКО-ХІМІЧНИХ ПОКАЗНИКІВ ПРИРОДНОГО ГАЗУ</t>
  </si>
  <si>
    <t xml:space="preserve">Керівник лабораторії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</si>
  <si>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Кузьмін А.Б.</t>
  </si>
  <si>
    <t>не визн.</t>
  </si>
  <si>
    <t>Начальник управління</t>
  </si>
  <si>
    <t>Олійник І.Я.</t>
  </si>
  <si>
    <t xml:space="preserve">Об'єм газу м³                       </t>
  </si>
  <si>
    <r>
      <rPr>
        <b/>
        <i/>
        <sz val="14"/>
        <rFont val="Times New Roman"/>
        <family val="1"/>
      </rPr>
      <t xml:space="preserve">переданого Рівненським ЛВУМГ та прийнятого </t>
    </r>
    <r>
      <rPr>
        <sz val="14"/>
        <rFont val="Times New Roman"/>
        <family val="1"/>
      </rPr>
      <t>АГНКС ТОВ "Ареті-Хмельницький",ТОВ "Ролшип",ПАТ "Рівнегаз",ПАТ "Азот",</t>
    </r>
    <r>
      <rPr>
        <b/>
        <i/>
        <sz val="14"/>
        <rFont val="Times New Roman"/>
        <family val="1"/>
      </rPr>
      <t>по газопроводу                                                                                                     Турійськ-Луцьк-Рівне</t>
    </r>
    <r>
      <rPr>
        <sz val="14"/>
        <rFont val="Times New Roman"/>
        <family val="1"/>
      </rPr>
      <t xml:space="preserve"> від ГРС: Котів, Любомирка, Костопіль, Березно, Малинськ, Степань, Катеринівка, Сарни, Деражне, Тинне, Азот</t>
    </r>
    <r>
      <rPr>
        <b/>
        <sz val="14"/>
        <rFont val="Times New Roman"/>
        <family val="1"/>
      </rPr>
      <t xml:space="preserve">                                                                за період з 06.06.2016р. по 30.06.2016р.</t>
    </r>
  </si>
  <si>
    <t>01.07.2016 р.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</si>
</sst>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184" fontId="1" fillId="0" borderId="11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14" fillId="0" borderId="12" xfId="0" applyFont="1" applyBorder="1" applyAlignment="1">
      <alignment horizontal="left" wrapText="1"/>
    </xf>
    <xf numFmtId="4" fontId="1" fillId="0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textRotation="90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185" fontId="1" fillId="0" borderId="12" xfId="0" applyNumberFormat="1" applyFont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0" fontId="1" fillId="0" borderId="15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2"/>
  <sheetViews>
    <sheetView tabSelected="1" view="pageBreakPreview" zoomScale="110" zoomScaleSheetLayoutView="110" workbookViewId="0" topLeftCell="G5">
      <selection activeCell="Z15" sqref="Z15"/>
    </sheetView>
  </sheetViews>
  <sheetFormatPr defaultColWidth="9.00390625" defaultRowHeight="12.75"/>
  <cols>
    <col min="1" max="1" width="2.25390625" style="0" customWidth="1"/>
    <col min="2" max="2" width="8.37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5.00390625" style="0" customWidth="1"/>
    <col min="22" max="22" width="3.75390625" style="0" customWidth="1"/>
    <col min="23" max="23" width="6.125" style="0" customWidth="1"/>
    <col min="24" max="24" width="6.25390625" style="0" customWidth="1"/>
    <col min="25" max="25" width="6.125" style="0" customWidth="1"/>
    <col min="26" max="26" width="13.7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27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8"/>
      <c r="Z2" s="48"/>
      <c r="AA2" s="4"/>
      <c r="AB2" s="4"/>
    </row>
    <row r="3" spans="2:28" ht="12.75">
      <c r="B3" s="25" t="s">
        <v>34</v>
      </c>
      <c r="C3" s="26"/>
      <c r="D3" s="26"/>
      <c r="E3" s="26"/>
      <c r="F3" s="26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27" t="s">
        <v>35</v>
      </c>
      <c r="C5" s="26"/>
      <c r="D5" s="26"/>
      <c r="E5" s="26"/>
      <c r="F5" s="26"/>
      <c r="G5" s="26"/>
      <c r="H5" s="26"/>
      <c r="I5" s="26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17"/>
      <c r="C6" s="36" t="s">
        <v>36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</row>
    <row r="7" spans="2:28" ht="86.25" customHeight="1">
      <c r="B7" s="49" t="s">
        <v>43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17"/>
      <c r="AB7" s="17"/>
    </row>
    <row r="8" spans="2:28" ht="15.75" customHeight="1"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17"/>
      <c r="AB8" s="17"/>
    </row>
    <row r="9" spans="2:30" ht="32.25" customHeight="1">
      <c r="B9" s="30" t="s">
        <v>9</v>
      </c>
      <c r="C9" s="38" t="s">
        <v>24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  <c r="O9" s="44" t="s">
        <v>31</v>
      </c>
      <c r="P9" s="45"/>
      <c r="Q9" s="45"/>
      <c r="R9" s="45"/>
      <c r="S9" s="45"/>
      <c r="T9" s="46"/>
      <c r="U9" s="41" t="s">
        <v>22</v>
      </c>
      <c r="V9" s="30" t="s">
        <v>23</v>
      </c>
      <c r="W9" s="24" t="s">
        <v>28</v>
      </c>
      <c r="X9" s="24" t="s">
        <v>29</v>
      </c>
      <c r="Y9" s="24" t="s">
        <v>30</v>
      </c>
      <c r="Z9" s="30" t="s">
        <v>42</v>
      </c>
      <c r="AA9" s="4"/>
      <c r="AC9" s="7"/>
      <c r="AD9"/>
    </row>
    <row r="10" spans="2:30" ht="48.75" customHeight="1">
      <c r="B10" s="31"/>
      <c r="C10" s="24" t="s">
        <v>10</v>
      </c>
      <c r="D10" s="24" t="s">
        <v>11</v>
      </c>
      <c r="E10" s="24" t="s">
        <v>12</v>
      </c>
      <c r="F10" s="24" t="s">
        <v>13</v>
      </c>
      <c r="G10" s="24" t="s">
        <v>14</v>
      </c>
      <c r="H10" s="24" t="s">
        <v>15</v>
      </c>
      <c r="I10" s="24" t="s">
        <v>16</v>
      </c>
      <c r="J10" s="24" t="s">
        <v>17</v>
      </c>
      <c r="K10" s="24" t="s">
        <v>18</v>
      </c>
      <c r="L10" s="24" t="s">
        <v>19</v>
      </c>
      <c r="M10" s="30" t="s">
        <v>20</v>
      </c>
      <c r="N10" s="30" t="s">
        <v>21</v>
      </c>
      <c r="O10" s="30" t="s">
        <v>32</v>
      </c>
      <c r="P10" s="30" t="s">
        <v>33</v>
      </c>
      <c r="Q10" s="30" t="s">
        <v>6</v>
      </c>
      <c r="R10" s="30" t="s">
        <v>5</v>
      </c>
      <c r="S10" s="30" t="s">
        <v>7</v>
      </c>
      <c r="T10" s="30" t="s">
        <v>8</v>
      </c>
      <c r="U10" s="42"/>
      <c r="V10" s="31"/>
      <c r="W10" s="24"/>
      <c r="X10" s="24"/>
      <c r="Y10" s="24"/>
      <c r="Z10" s="31"/>
      <c r="AA10" s="4"/>
      <c r="AC10" s="7"/>
      <c r="AD10"/>
    </row>
    <row r="11" spans="2:30" ht="15.75" customHeight="1">
      <c r="B11" s="3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31"/>
      <c r="N11" s="31"/>
      <c r="O11" s="31"/>
      <c r="P11" s="31"/>
      <c r="Q11" s="31"/>
      <c r="R11" s="31"/>
      <c r="S11" s="31"/>
      <c r="T11" s="31"/>
      <c r="U11" s="42"/>
      <c r="V11" s="31"/>
      <c r="W11" s="24"/>
      <c r="X11" s="24"/>
      <c r="Y11" s="24"/>
      <c r="Z11" s="31"/>
      <c r="AA11" s="4"/>
      <c r="AC11" s="7"/>
      <c r="AD11"/>
    </row>
    <row r="12" spans="2:30" ht="21" customHeight="1">
      <c r="B12" s="3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35"/>
      <c r="N12" s="35"/>
      <c r="O12" s="35"/>
      <c r="P12" s="35"/>
      <c r="Q12" s="35"/>
      <c r="R12" s="35"/>
      <c r="S12" s="35"/>
      <c r="T12" s="35"/>
      <c r="U12" s="43"/>
      <c r="V12" s="35"/>
      <c r="W12" s="24"/>
      <c r="X12" s="24"/>
      <c r="Y12" s="24"/>
      <c r="Z12" s="35"/>
      <c r="AA12" s="4"/>
      <c r="AC12" s="7"/>
      <c r="AD12"/>
    </row>
    <row r="13" spans="2:29" s="14" customFormat="1" ht="27" customHeight="1">
      <c r="B13" s="18">
        <v>42527</v>
      </c>
      <c r="C13" s="19">
        <v>92.9345</v>
      </c>
      <c r="D13" s="19">
        <v>3.5102</v>
      </c>
      <c r="E13" s="19">
        <v>0.9752</v>
      </c>
      <c r="F13" s="19">
        <v>0.1345</v>
      </c>
      <c r="G13" s="19">
        <v>0.1693</v>
      </c>
      <c r="H13" s="19">
        <v>0.0021</v>
      </c>
      <c r="I13" s="19">
        <v>0.0499</v>
      </c>
      <c r="J13" s="19">
        <v>0.0419</v>
      </c>
      <c r="K13" s="19">
        <v>0.0176</v>
      </c>
      <c r="L13" s="19">
        <v>0.0125</v>
      </c>
      <c r="M13" s="19">
        <v>1.176</v>
      </c>
      <c r="N13" s="19">
        <v>0.9762</v>
      </c>
      <c r="O13" s="19">
        <v>0.7256</v>
      </c>
      <c r="P13" s="20">
        <v>34.49</v>
      </c>
      <c r="Q13" s="20">
        <v>8236.99</v>
      </c>
      <c r="R13" s="20">
        <v>38.2</v>
      </c>
      <c r="S13" s="20">
        <v>9123.92</v>
      </c>
      <c r="T13" s="20">
        <v>49.24</v>
      </c>
      <c r="U13" s="13"/>
      <c r="V13" s="13"/>
      <c r="W13" s="21" t="s">
        <v>39</v>
      </c>
      <c r="X13" s="21" t="s">
        <v>39</v>
      </c>
      <c r="Y13" s="21" t="s">
        <v>39</v>
      </c>
      <c r="Z13" s="23"/>
      <c r="AB13" s="15">
        <f>SUM(C13:N13)</f>
        <v>99.99990000000001</v>
      </c>
      <c r="AC13" s="16" t="str">
        <f>IF(AB13=100,"ОК"," ")</f>
        <v> </v>
      </c>
    </row>
    <row r="14" spans="2:30" ht="15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22"/>
      <c r="AB14" s="5"/>
      <c r="AC14" s="6"/>
      <c r="AD14"/>
    </row>
    <row r="15" spans="3:25" ht="3" customHeight="1"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3:25" ht="12.75" hidden="1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/>
      <c r="R16" s="8"/>
      <c r="S16" s="8"/>
      <c r="T16" s="8"/>
      <c r="U16" s="8"/>
      <c r="V16" s="8"/>
      <c r="W16" s="8"/>
      <c r="X16" s="8"/>
      <c r="Y16" s="8"/>
    </row>
    <row r="17" spans="3:20" ht="18.75">
      <c r="C17" s="28" t="s">
        <v>40</v>
      </c>
      <c r="D17" s="29"/>
      <c r="E17" s="29"/>
      <c r="F17" s="29"/>
      <c r="G17" s="29"/>
      <c r="H17" s="29"/>
      <c r="I17" s="9"/>
      <c r="J17" s="9"/>
      <c r="K17" s="9"/>
      <c r="L17" s="28" t="s">
        <v>41</v>
      </c>
      <c r="M17" s="29"/>
      <c r="N17" s="29"/>
      <c r="O17" s="9"/>
      <c r="P17" s="9"/>
      <c r="Q17" s="9"/>
      <c r="R17" s="9"/>
      <c r="S17" s="34" t="s">
        <v>44</v>
      </c>
      <c r="T17" s="29"/>
    </row>
    <row r="18" spans="3:22" ht="18.75">
      <c r="C18" s="1" t="s">
        <v>25</v>
      </c>
      <c r="L18" s="2" t="s">
        <v>0</v>
      </c>
      <c r="M18" s="17"/>
      <c r="N18" s="2"/>
      <c r="P18" s="12" t="s">
        <v>1</v>
      </c>
      <c r="T18" s="2" t="s">
        <v>2</v>
      </c>
      <c r="U18" s="2"/>
      <c r="V18" s="2"/>
    </row>
    <row r="19" spans="3:20" ht="18" customHeight="1">
      <c r="C19" s="28" t="s">
        <v>37</v>
      </c>
      <c r="D19" s="29"/>
      <c r="E19" s="29"/>
      <c r="F19" s="29"/>
      <c r="G19" s="11"/>
      <c r="H19" s="11"/>
      <c r="I19" s="11"/>
      <c r="J19" s="11"/>
      <c r="K19" s="11"/>
      <c r="L19" s="28" t="s">
        <v>38</v>
      </c>
      <c r="M19" s="29"/>
      <c r="N19" s="29"/>
      <c r="O19" s="29"/>
      <c r="P19" s="11"/>
      <c r="Q19" s="11"/>
      <c r="R19" s="11"/>
      <c r="S19" s="34" t="s">
        <v>44</v>
      </c>
      <c r="T19" s="29"/>
    </row>
    <row r="20" spans="3:22" ht="12.75">
      <c r="C20" s="1" t="s">
        <v>26</v>
      </c>
      <c r="L20" s="2" t="s">
        <v>0</v>
      </c>
      <c r="N20" s="2"/>
      <c r="P20" s="12" t="s">
        <v>1</v>
      </c>
      <c r="T20" s="2" t="s">
        <v>2</v>
      </c>
      <c r="U20" s="2"/>
      <c r="V20" s="2"/>
    </row>
    <row r="22" spans="3:26" ht="12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</sheetData>
  <sheetProtection/>
  <mergeCells count="41">
    <mergeCell ref="W2:Z2"/>
    <mergeCell ref="B7:Z7"/>
    <mergeCell ref="B8:Z8"/>
    <mergeCell ref="D10:D12"/>
    <mergeCell ref="C10:C12"/>
    <mergeCell ref="Z9:Z12"/>
    <mergeCell ref="O10:O12"/>
    <mergeCell ref="K10:K12"/>
    <mergeCell ref="W9:W12"/>
    <mergeCell ref="C6:AB6"/>
    <mergeCell ref="P10:P12"/>
    <mergeCell ref="J10:J12"/>
    <mergeCell ref="C9:N9"/>
    <mergeCell ref="U9:U12"/>
    <mergeCell ref="V9:V12"/>
    <mergeCell ref="I10:I12"/>
    <mergeCell ref="Y9:Y12"/>
    <mergeCell ref="T10:T12"/>
    <mergeCell ref="O9:T9"/>
    <mergeCell ref="S19:T19"/>
    <mergeCell ref="R10:R12"/>
    <mergeCell ref="S10:S12"/>
    <mergeCell ref="M10:M12"/>
    <mergeCell ref="C15:Y15"/>
    <mergeCell ref="Q10:Q12"/>
    <mergeCell ref="B14:Y14"/>
    <mergeCell ref="S17:T17"/>
    <mergeCell ref="X9:X12"/>
    <mergeCell ref="H10:H12"/>
    <mergeCell ref="L10:L12"/>
    <mergeCell ref="N10:N12"/>
    <mergeCell ref="F10:F12"/>
    <mergeCell ref="E10:E12"/>
    <mergeCell ref="B3:F3"/>
    <mergeCell ref="B5:I5"/>
    <mergeCell ref="L17:N17"/>
    <mergeCell ref="C19:F19"/>
    <mergeCell ref="L19:O19"/>
    <mergeCell ref="B9:B12"/>
    <mergeCell ref="G10:G12"/>
    <mergeCell ref="C17:H17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2016-06-01T06:00:23Z</cp:lastPrinted>
  <dcterms:created xsi:type="dcterms:W3CDTF">2010-01-29T08:37:16Z</dcterms:created>
  <dcterms:modified xsi:type="dcterms:W3CDTF">2016-07-28T11:55:22Z</dcterms:modified>
  <cp:category/>
  <cp:version/>
  <cp:contentType/>
  <cp:contentStatus/>
</cp:coreProperties>
</file>