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'Лист1'!$A$1:$Z$49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<sst xmlns="http://schemas.openxmlformats.org/spreadsheetml/2006/main" count="60" uniqueCount="54">
  <si>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</si>
  <si>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</si>
  <si>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</si>
  <si>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</si>
  <si>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</si>
  <si>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</si>
  <si>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</si>
  <si>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</si>
  <si>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</si>
  <si>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</si>
  <si>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</si>
  <si>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</si>
  <si>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</si>
  <si>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</si>
  <si>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</si>
  <si>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</si>
  <si>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</si>
  <si>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</si>
  <si>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</si>
  <si>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</si>
  <si>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</si>
  <si>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</si>
  <si>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</si>
  <si>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</si>
  <si>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</si>
  <si>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</si>
  <si>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</si>
  <si>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</si>
  <si>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</si>
  <si>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</si>
  <si>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</si>
  <si>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</si>
  <si>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</si>
  <si>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</si>
  <si>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</si>
  <si>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</si>
  <si>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</si>
  <si>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</si>
  <si>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</si>
  <si>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</si>
  <si>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</si>
  <si>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</si>
  <si>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</si>
  <si>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</si>
  <si>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04.02.18 р.</t>
  </si>
  <si>
    <t xml:space="preserve">Начальник  Угерського ВВРіСП                                                                                                                                                                                                                                                 </t>
  </si>
  <si>
    <t>теплота згоряння нижча кКал/м³</t>
  </si>
  <si>
    <r>
      <t>теплота згоряння нижча МДж/м</t>
    </r>
    <r>
      <rPr>
        <sz val="8"/>
        <rFont val="Calibri"/>
        <family val="2"/>
      </rPr>
      <t>³</t>
    </r>
  </si>
  <si>
    <r>
      <t>переданого_</t>
    </r>
    <r>
      <rPr>
        <b/>
        <u val="single"/>
        <sz val="12"/>
        <rFont val="Arial"/>
        <family val="2"/>
      </rPr>
      <t>Стрийським ВУПЗГ</t>
    </r>
    <r>
      <rPr>
        <b/>
        <sz val="12"/>
        <rFont val="Arial"/>
        <family val="2"/>
      </rPr>
      <t xml:space="preserve">_та прийнятого </t>
    </r>
    <r>
      <rPr>
        <b/>
        <u val="single"/>
        <sz val="12"/>
        <rFont val="Arial"/>
        <family val="2"/>
      </rPr>
      <t xml:space="preserve">   Бібрським ЛВУМГ (Комарнівського ВТС)  ПВВГ     ГРС Пукеничі замір №6</t>
    </r>
  </si>
  <si>
    <t>А.Садовська</t>
  </si>
  <si>
    <r>
      <t xml:space="preserve">з газопроводу </t>
    </r>
    <r>
      <rPr>
        <b/>
        <u val="single"/>
        <sz val="12"/>
        <rFont val="Arial"/>
        <family val="2"/>
      </rPr>
      <t>Угерсько - Львів Ду 1000_</t>
    </r>
    <r>
      <rPr>
        <b/>
        <sz val="12"/>
        <rFont val="Arial"/>
        <family val="2"/>
      </rPr>
      <t>за період з _</t>
    </r>
    <r>
      <rPr>
        <b/>
        <u val="single"/>
        <sz val="12"/>
        <rFont val="Arial"/>
        <family val="2"/>
      </rPr>
      <t>01.06.2016 р.</t>
    </r>
    <r>
      <rPr>
        <b/>
        <sz val="12"/>
        <rFont val="Arial"/>
        <family val="2"/>
      </rPr>
      <t xml:space="preserve"> по 30</t>
    </r>
    <r>
      <rPr>
        <b/>
        <u val="single"/>
        <sz val="12"/>
        <rFont val="Arial"/>
        <family val="2"/>
      </rPr>
      <t>.06.2016 р.</t>
    </r>
  </si>
  <si>
    <t>30.06.2016 р.</t>
  </si>
  <si>
    <t>відсутн.</t>
  </si>
  <si>
    <t xml:space="preserve"> Об'єм газу, тис. м³                       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</si>
</sst>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top" wrapText="1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L22">
      <selection activeCell="Z43" sqref="Z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7.753906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1.75390625" style="0" customWidth="1"/>
    <col min="29" max="29" width="9.125" style="7" customWidth="1"/>
  </cols>
  <sheetData>
    <row r="1" spans="2:27" ht="12.75">
      <c r="B1" s="50" t="s">
        <v>12</v>
      </c>
      <c r="C1" s="50"/>
      <c r="D1" s="50"/>
      <c r="E1" s="5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0" t="s">
        <v>36</v>
      </c>
      <c r="C2" s="50"/>
      <c r="D2" s="50"/>
      <c r="E2" s="5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50" t="s">
        <v>37</v>
      </c>
      <c r="C3" s="50"/>
      <c r="D3" s="50"/>
      <c r="E3" s="5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0" t="s">
        <v>44</v>
      </c>
      <c r="C5" s="50"/>
      <c r="D5" s="50"/>
      <c r="E5" s="50"/>
      <c r="F5" s="50"/>
      <c r="G5" s="5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1" t="s">
        <v>31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</row>
    <row r="7" spans="2:27" ht="33" customHeight="1">
      <c r="B7" s="57" t="s">
        <v>48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4"/>
      <c r="AA7" s="4"/>
    </row>
    <row r="8" spans="2:27" ht="18" customHeight="1">
      <c r="B8" s="59" t="s">
        <v>50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4"/>
      <c r="AA8" s="4"/>
    </row>
    <row r="9" spans="2:29" ht="32.25" customHeight="1">
      <c r="B9" s="75" t="s">
        <v>40</v>
      </c>
      <c r="C9" s="64" t="s">
        <v>32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64" t="s">
        <v>33</v>
      </c>
      <c r="P9" s="65"/>
      <c r="Q9" s="65"/>
      <c r="R9" s="67"/>
      <c r="S9" s="67"/>
      <c r="T9" s="68"/>
      <c r="U9" s="71" t="s">
        <v>29</v>
      </c>
      <c r="V9" s="74" t="s">
        <v>30</v>
      </c>
      <c r="W9" s="63" t="s">
        <v>41</v>
      </c>
      <c r="X9" s="63" t="s">
        <v>42</v>
      </c>
      <c r="Y9" s="63" t="s">
        <v>43</v>
      </c>
      <c r="Z9" s="63" t="s">
        <v>53</v>
      </c>
      <c r="AB9" s="7"/>
      <c r="AC9"/>
    </row>
    <row r="10" spans="2:29" ht="48.75" customHeight="1">
      <c r="B10" s="76"/>
      <c r="C10" s="54" t="s">
        <v>17</v>
      </c>
      <c r="D10" s="54" t="s">
        <v>18</v>
      </c>
      <c r="E10" s="54" t="s">
        <v>19</v>
      </c>
      <c r="F10" s="54" t="s">
        <v>20</v>
      </c>
      <c r="G10" s="54" t="s">
        <v>21</v>
      </c>
      <c r="H10" s="54" t="s">
        <v>22</v>
      </c>
      <c r="I10" s="54" t="s">
        <v>23</v>
      </c>
      <c r="J10" s="54" t="s">
        <v>24</v>
      </c>
      <c r="K10" s="54" t="s">
        <v>25</v>
      </c>
      <c r="L10" s="54" t="s">
        <v>26</v>
      </c>
      <c r="M10" s="51" t="s">
        <v>27</v>
      </c>
      <c r="N10" s="51" t="s">
        <v>28</v>
      </c>
      <c r="O10" s="51" t="s">
        <v>13</v>
      </c>
      <c r="P10" s="80" t="s">
        <v>47</v>
      </c>
      <c r="Q10" s="51" t="s">
        <v>46</v>
      </c>
      <c r="R10" s="51" t="s">
        <v>14</v>
      </c>
      <c r="S10" s="51" t="s">
        <v>15</v>
      </c>
      <c r="T10" s="51" t="s">
        <v>16</v>
      </c>
      <c r="U10" s="72"/>
      <c r="V10" s="52"/>
      <c r="W10" s="63"/>
      <c r="X10" s="63"/>
      <c r="Y10" s="63"/>
      <c r="Z10" s="63"/>
      <c r="AB10" s="7"/>
      <c r="AC10"/>
    </row>
    <row r="11" spans="2:29" ht="15.75" customHeight="1">
      <c r="B11" s="7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2"/>
      <c r="N11" s="52"/>
      <c r="O11" s="52"/>
      <c r="P11" s="81"/>
      <c r="Q11" s="78"/>
      <c r="R11" s="52"/>
      <c r="S11" s="52"/>
      <c r="T11" s="52"/>
      <c r="U11" s="72"/>
      <c r="V11" s="52"/>
      <c r="W11" s="63"/>
      <c r="X11" s="63"/>
      <c r="Y11" s="63"/>
      <c r="Z11" s="63"/>
      <c r="AB11" s="7"/>
      <c r="AC11"/>
    </row>
    <row r="12" spans="2:29" ht="21" customHeight="1">
      <c r="B12" s="77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3"/>
      <c r="N12" s="53"/>
      <c r="O12" s="53"/>
      <c r="P12" s="82"/>
      <c r="Q12" s="79"/>
      <c r="R12" s="53"/>
      <c r="S12" s="53"/>
      <c r="T12" s="53"/>
      <c r="U12" s="73"/>
      <c r="V12" s="53"/>
      <c r="W12" s="63"/>
      <c r="X12" s="63"/>
      <c r="Y12" s="63"/>
      <c r="Z12" s="63"/>
      <c r="AB12" s="7"/>
      <c r="AC12"/>
    </row>
    <row r="13" spans="2:28" s="10" customFormat="1" ht="12.75">
      <c r="B13" s="8">
        <v>1</v>
      </c>
      <c r="C13" s="26">
        <v>94.8913</v>
      </c>
      <c r="D13" s="26">
        <v>2.9328</v>
      </c>
      <c r="E13" s="26">
        <v>0.9505</v>
      </c>
      <c r="F13" s="26">
        <v>0.1466</v>
      </c>
      <c r="G13" s="26">
        <v>0.1442</v>
      </c>
      <c r="H13" s="26">
        <v>0.0022</v>
      </c>
      <c r="I13" s="26">
        <v>0.0284</v>
      </c>
      <c r="J13" s="26">
        <v>0.0179</v>
      </c>
      <c r="K13" s="26">
        <v>0.0089</v>
      </c>
      <c r="L13" s="26">
        <v>0.0068</v>
      </c>
      <c r="M13" s="26">
        <v>0.6636</v>
      </c>
      <c r="N13" s="26">
        <v>0.2068</v>
      </c>
      <c r="O13" s="26">
        <v>0.7088</v>
      </c>
      <c r="P13" s="27">
        <v>34.6864</v>
      </c>
      <c r="Q13" s="27">
        <v>8284.7</v>
      </c>
      <c r="R13" s="27">
        <v>38.448</v>
      </c>
      <c r="S13" s="28">
        <v>9183.15</v>
      </c>
      <c r="T13" s="27">
        <v>50.1177</v>
      </c>
      <c r="U13" s="9"/>
      <c r="V13" s="9"/>
      <c r="W13" s="14"/>
      <c r="X13" s="9"/>
      <c r="Y13" s="9"/>
      <c r="Z13" s="9"/>
      <c r="AA13" s="11">
        <f>SUM(C13:N13)</f>
        <v>100.00000000000001</v>
      </c>
      <c r="AB13" s="12" t="str">
        <f>IF(AA13=100,"ОК"," ")</f>
        <v>ОК</v>
      </c>
    </row>
    <row r="14" spans="2:28" s="10" customFormat="1" ht="12.75">
      <c r="B14" s="8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  <c r="R14" s="27"/>
      <c r="S14" s="27"/>
      <c r="T14" s="27"/>
      <c r="U14" s="27"/>
      <c r="V14" s="28"/>
      <c r="W14" s="29"/>
      <c r="X14" s="28"/>
      <c r="Y14" s="28"/>
      <c r="Z14" s="28"/>
      <c r="AA14" s="11">
        <f aca="true" t="shared" si="0" ref="AA14:AA42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6">
        <v>98.8668</v>
      </c>
      <c r="D15" s="26">
        <v>0.2447</v>
      </c>
      <c r="E15" s="26">
        <v>0.0631</v>
      </c>
      <c r="F15" s="26">
        <v>0.0262</v>
      </c>
      <c r="G15" s="26">
        <v>0.0079</v>
      </c>
      <c r="H15" s="26">
        <v>0.001</v>
      </c>
      <c r="I15" s="26">
        <v>0.0075</v>
      </c>
      <c r="J15" s="26">
        <v>0.0022</v>
      </c>
      <c r="K15" s="26">
        <v>0.0012</v>
      </c>
      <c r="L15" s="26">
        <v>0.0094</v>
      </c>
      <c r="M15" s="26">
        <v>0.6803</v>
      </c>
      <c r="N15" s="26">
        <v>0.0897</v>
      </c>
      <c r="O15" s="26">
        <v>0.6757</v>
      </c>
      <c r="P15" s="27">
        <v>33.3053</v>
      </c>
      <c r="Q15" s="27">
        <v>7954.83</v>
      </c>
      <c r="R15" s="27">
        <v>36.9698</v>
      </c>
      <c r="S15" s="27">
        <v>8830.09</v>
      </c>
      <c r="T15" s="27">
        <v>49.3571</v>
      </c>
      <c r="U15" s="27"/>
      <c r="V15" s="28"/>
      <c r="W15" s="30"/>
      <c r="X15" s="28"/>
      <c r="Y15" s="28"/>
      <c r="Z15" s="28"/>
      <c r="AA15" s="11">
        <f t="shared" si="0"/>
        <v>100</v>
      </c>
      <c r="AB15" s="12" t="str">
        <f>IF(AA15=100,"ОК"," ")</f>
        <v>ОК</v>
      </c>
    </row>
    <row r="16" spans="2:28" s="10" customFormat="1" ht="12.75">
      <c r="B16" s="8">
        <v>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7"/>
      <c r="R16" s="27"/>
      <c r="S16" s="27"/>
      <c r="T16" s="27"/>
      <c r="U16" s="27"/>
      <c r="V16" s="28"/>
      <c r="W16" s="30"/>
      <c r="X16" s="28"/>
      <c r="Y16" s="28"/>
      <c r="Z16" s="28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7"/>
      <c r="R17" s="27"/>
      <c r="S17" s="27"/>
      <c r="T17" s="27"/>
      <c r="U17" s="27"/>
      <c r="V17" s="28"/>
      <c r="W17" s="31"/>
      <c r="X17" s="28"/>
      <c r="Y17" s="28"/>
      <c r="Z17" s="28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6">
        <v>94.9197</v>
      </c>
      <c r="D18" s="26">
        <v>2.9259</v>
      </c>
      <c r="E18" s="26">
        <v>0.9482</v>
      </c>
      <c r="F18" s="26">
        <v>0.1481</v>
      </c>
      <c r="G18" s="26">
        <v>0.1441</v>
      </c>
      <c r="H18" s="26">
        <v>0.0017</v>
      </c>
      <c r="I18" s="26">
        <v>0.029</v>
      </c>
      <c r="J18" s="26">
        <v>0.0184</v>
      </c>
      <c r="K18" s="26">
        <v>0.0073</v>
      </c>
      <c r="L18" s="26">
        <v>0.0068</v>
      </c>
      <c r="M18" s="26">
        <v>0.6413</v>
      </c>
      <c r="N18" s="26">
        <v>0.2095</v>
      </c>
      <c r="O18" s="26">
        <v>0.7087</v>
      </c>
      <c r="P18" s="27">
        <v>34.6894</v>
      </c>
      <c r="Q18" s="27">
        <v>8285.42</v>
      </c>
      <c r="R18" s="27">
        <v>38.4515</v>
      </c>
      <c r="S18" s="27">
        <v>9183.98</v>
      </c>
      <c r="T18" s="27">
        <v>50.1279</v>
      </c>
      <c r="U18" s="27"/>
      <c r="V18" s="28"/>
      <c r="W18" s="31"/>
      <c r="X18" s="28"/>
      <c r="Y18" s="28"/>
      <c r="Z18" s="28"/>
      <c r="AA18" s="11">
        <f t="shared" si="0"/>
        <v>100</v>
      </c>
      <c r="AB18" s="12"/>
    </row>
    <row r="19" spans="2:28" s="10" customFormat="1" ht="12.75">
      <c r="B19" s="8">
        <v>7</v>
      </c>
      <c r="C19" s="26">
        <v>95.0041</v>
      </c>
      <c r="D19" s="26">
        <v>2.857</v>
      </c>
      <c r="E19" s="26">
        <v>0.928</v>
      </c>
      <c r="F19" s="26">
        <v>0.1454</v>
      </c>
      <c r="G19" s="26">
        <v>0.1424</v>
      </c>
      <c r="H19" s="26">
        <v>0.0019</v>
      </c>
      <c r="I19" s="26">
        <v>0.0287</v>
      </c>
      <c r="J19" s="26">
        <v>0.0182</v>
      </c>
      <c r="K19" s="26">
        <v>0.0057</v>
      </c>
      <c r="L19" s="26">
        <v>0.0075</v>
      </c>
      <c r="M19" s="26">
        <v>0.659</v>
      </c>
      <c r="N19" s="26">
        <v>0.2021</v>
      </c>
      <c r="O19" s="26">
        <v>0.7079</v>
      </c>
      <c r="P19" s="27">
        <v>34.6514</v>
      </c>
      <c r="Q19" s="27">
        <v>8276.34</v>
      </c>
      <c r="R19" s="27">
        <v>38.4106</v>
      </c>
      <c r="S19" s="27">
        <v>9174.21</v>
      </c>
      <c r="T19" s="27">
        <v>50.1017</v>
      </c>
      <c r="U19" s="27"/>
      <c r="V19" s="28"/>
      <c r="W19" s="31"/>
      <c r="X19" s="28"/>
      <c r="Y19" s="28"/>
      <c r="Z19" s="28"/>
      <c r="AA19" s="11">
        <f t="shared" si="0"/>
        <v>99.99999999999999</v>
      </c>
      <c r="AB19" s="12"/>
    </row>
    <row r="20" spans="2:28" s="10" customFormat="1" ht="12.75">
      <c r="B20" s="8">
        <v>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7"/>
      <c r="R20" s="27"/>
      <c r="S20" s="27"/>
      <c r="T20" s="27"/>
      <c r="U20" s="27"/>
      <c r="V20" s="28"/>
      <c r="W20" s="31"/>
      <c r="X20" s="28"/>
      <c r="Y20" s="28"/>
      <c r="Z20" s="28"/>
      <c r="AA20" s="11">
        <f t="shared" si="0"/>
        <v>0</v>
      </c>
      <c r="AB20" s="12"/>
    </row>
    <row r="21" spans="2:28" s="10" customFormat="1" ht="12.75">
      <c r="B21" s="8">
        <v>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27"/>
      <c r="R21" s="27"/>
      <c r="S21" s="27"/>
      <c r="T21" s="27"/>
      <c r="U21" s="27"/>
      <c r="V21" s="28"/>
      <c r="W21" s="30"/>
      <c r="X21" s="28"/>
      <c r="Y21" s="28"/>
      <c r="Z21" s="28"/>
      <c r="AA21" s="11">
        <f t="shared" si="0"/>
        <v>0</v>
      </c>
      <c r="AB21" s="12"/>
    </row>
    <row r="22" spans="2:28" s="10" customFormat="1" ht="12.75">
      <c r="B22" s="8">
        <v>10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7"/>
      <c r="R22" s="27"/>
      <c r="S22" s="27"/>
      <c r="T22" s="27"/>
      <c r="U22" s="27"/>
      <c r="V22" s="28"/>
      <c r="W22" s="31"/>
      <c r="X22" s="28"/>
      <c r="Y22" s="28"/>
      <c r="Z22" s="28"/>
      <c r="AA22" s="11">
        <f t="shared" si="0"/>
        <v>0</v>
      </c>
      <c r="AB22" s="12"/>
    </row>
    <row r="23" spans="2:28" s="10" customFormat="1" ht="12.75">
      <c r="B23" s="8">
        <v>11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7"/>
      <c r="R23" s="27"/>
      <c r="S23" s="27"/>
      <c r="T23" s="27"/>
      <c r="U23" s="27"/>
      <c r="V23" s="28"/>
      <c r="W23" s="30"/>
      <c r="X23" s="28"/>
      <c r="Y23" s="28"/>
      <c r="Z23" s="28"/>
      <c r="AA23" s="11">
        <f t="shared" si="0"/>
        <v>0</v>
      </c>
      <c r="AB23" s="12"/>
    </row>
    <row r="24" spans="2:28" s="10" customFormat="1" ht="12.75">
      <c r="B24" s="8">
        <v>12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27"/>
      <c r="R24" s="27"/>
      <c r="S24" s="27"/>
      <c r="T24" s="27"/>
      <c r="U24" s="27"/>
      <c r="V24" s="28"/>
      <c r="W24" s="31"/>
      <c r="X24" s="28"/>
      <c r="Y24" s="28"/>
      <c r="Z24" s="28"/>
      <c r="AA24" s="11">
        <f t="shared" si="0"/>
        <v>0</v>
      </c>
      <c r="AB24" s="12"/>
    </row>
    <row r="25" spans="2:28" s="10" customFormat="1" ht="12.75">
      <c r="B25" s="8">
        <v>13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  <c r="Q25" s="27"/>
      <c r="R25" s="27"/>
      <c r="S25" s="27"/>
      <c r="T25" s="27"/>
      <c r="U25" s="27"/>
      <c r="V25" s="28"/>
      <c r="W25" s="30"/>
      <c r="X25" s="28"/>
      <c r="Y25" s="28"/>
      <c r="Z25" s="28"/>
      <c r="AA25" s="11">
        <f t="shared" si="0"/>
        <v>0</v>
      </c>
      <c r="AB25" s="12"/>
    </row>
    <row r="26" spans="2:28" s="10" customFormat="1" ht="12.75">
      <c r="B26" s="8">
        <v>14</v>
      </c>
      <c r="C26" s="26">
        <v>94.22</v>
      </c>
      <c r="D26" s="26">
        <v>3.3982</v>
      </c>
      <c r="E26" s="26">
        <v>1.081</v>
      </c>
      <c r="F26" s="26">
        <v>0.1684</v>
      </c>
      <c r="G26" s="26">
        <v>0.161</v>
      </c>
      <c r="H26" s="26">
        <v>0.0012</v>
      </c>
      <c r="I26" s="26">
        <v>0.0326</v>
      </c>
      <c r="J26" s="26">
        <v>0.0209</v>
      </c>
      <c r="K26" s="26">
        <v>0.0082</v>
      </c>
      <c r="L26" s="26">
        <v>0.0098</v>
      </c>
      <c r="M26" s="26">
        <v>0.6547</v>
      </c>
      <c r="N26" s="26">
        <v>0.244</v>
      </c>
      <c r="O26" s="26">
        <v>0.7143</v>
      </c>
      <c r="P26" s="27">
        <v>34.9011</v>
      </c>
      <c r="Q26" s="27">
        <v>8335.98</v>
      </c>
      <c r="R26" s="27">
        <v>38.6776</v>
      </c>
      <c r="S26" s="27">
        <v>9237.99</v>
      </c>
      <c r="T26" s="27">
        <v>50.2233</v>
      </c>
      <c r="U26" s="27"/>
      <c r="V26" s="28"/>
      <c r="W26" s="31" t="s">
        <v>52</v>
      </c>
      <c r="X26" s="28" t="s">
        <v>52</v>
      </c>
      <c r="Y26" s="28" t="s">
        <v>52</v>
      </c>
      <c r="Z26" s="28"/>
      <c r="AA26" s="11">
        <f t="shared" si="0"/>
        <v>100.00000000000001</v>
      </c>
      <c r="AB26" s="12"/>
    </row>
    <row r="27" spans="2:28" s="10" customFormat="1" ht="12.75">
      <c r="B27" s="8">
        <v>15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27"/>
      <c r="S27" s="27"/>
      <c r="T27" s="27"/>
      <c r="U27" s="27"/>
      <c r="V27" s="28"/>
      <c r="W27" s="32"/>
      <c r="X27" s="33"/>
      <c r="Y27" s="34"/>
      <c r="Z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27"/>
      <c r="R28" s="27"/>
      <c r="S28" s="27"/>
      <c r="T28" s="27"/>
      <c r="U28" s="27"/>
      <c r="V28" s="35"/>
      <c r="W28" s="36"/>
      <c r="X28" s="37"/>
      <c r="Y28" s="37"/>
      <c r="Z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  <c r="R29" s="27"/>
      <c r="S29" s="27"/>
      <c r="T29" s="27"/>
      <c r="U29" s="27"/>
      <c r="V29" s="28"/>
      <c r="W29" s="38"/>
      <c r="X29" s="39"/>
      <c r="Y29" s="40"/>
      <c r="Z29" s="40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27"/>
      <c r="R30" s="27"/>
      <c r="S30" s="27"/>
      <c r="T30" s="27"/>
      <c r="U30" s="27"/>
      <c r="V30" s="28"/>
      <c r="W30" s="41"/>
      <c r="X30" s="28"/>
      <c r="Y30" s="26"/>
      <c r="Z30" s="26"/>
      <c r="AA30" s="11">
        <f t="shared" si="0"/>
        <v>0</v>
      </c>
      <c r="AB30" s="12"/>
    </row>
    <row r="31" spans="2:28" s="10" customFormat="1" ht="12.75">
      <c r="B31" s="13">
        <v>19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  <c r="Q31" s="27"/>
      <c r="R31" s="27"/>
      <c r="S31" s="27"/>
      <c r="T31" s="27"/>
      <c r="U31" s="27"/>
      <c r="V31" s="28"/>
      <c r="W31" s="41"/>
      <c r="X31" s="28"/>
      <c r="Y31" s="26"/>
      <c r="Z31" s="26"/>
      <c r="AA31" s="11">
        <f t="shared" si="0"/>
        <v>0</v>
      </c>
      <c r="AB31" s="12"/>
    </row>
    <row r="32" spans="2:28" s="10" customFormat="1" ht="12.75">
      <c r="B32" s="13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7"/>
      <c r="R32" s="27"/>
      <c r="S32" s="27"/>
      <c r="T32" s="27"/>
      <c r="U32" s="27"/>
      <c r="V32" s="28"/>
      <c r="W32" s="31"/>
      <c r="X32" s="28"/>
      <c r="Y32" s="26"/>
      <c r="Z32" s="26"/>
      <c r="AA32" s="11">
        <f t="shared" si="0"/>
        <v>0</v>
      </c>
      <c r="AB32" s="12"/>
    </row>
    <row r="33" spans="2:28" s="10" customFormat="1" ht="12.75">
      <c r="B33" s="13">
        <v>21</v>
      </c>
      <c r="C33" s="26">
        <v>92.2479</v>
      </c>
      <c r="D33" s="26">
        <v>4.0964</v>
      </c>
      <c r="E33" s="26">
        <v>1.1371</v>
      </c>
      <c r="F33" s="26">
        <v>0.1504</v>
      </c>
      <c r="G33" s="26">
        <v>0.1821</v>
      </c>
      <c r="H33" s="26">
        <v>0.0027</v>
      </c>
      <c r="I33" s="26">
        <v>0.0437</v>
      </c>
      <c r="J33" s="26">
        <v>0.0308</v>
      </c>
      <c r="K33" s="26">
        <v>0.0198</v>
      </c>
      <c r="L33" s="26">
        <v>0.0065</v>
      </c>
      <c r="M33" s="26">
        <v>1.0768</v>
      </c>
      <c r="N33" s="26">
        <v>1.0058</v>
      </c>
      <c r="O33" s="26">
        <v>0.731</v>
      </c>
      <c r="P33" s="27">
        <v>34.7598</v>
      </c>
      <c r="Q33" s="27">
        <v>8302.24</v>
      </c>
      <c r="R33" s="27">
        <v>38.5108</v>
      </c>
      <c r="S33" s="27">
        <v>9198.15</v>
      </c>
      <c r="T33" s="27">
        <v>49.4338</v>
      </c>
      <c r="U33" s="27"/>
      <c r="V33" s="28"/>
      <c r="W33" s="31"/>
      <c r="X33" s="28"/>
      <c r="Y33" s="26"/>
      <c r="Z33" s="26"/>
      <c r="AA33" s="11">
        <f t="shared" si="0"/>
        <v>100.00000000000003</v>
      </c>
      <c r="AB33" s="12"/>
    </row>
    <row r="34" spans="2:28" s="10" customFormat="1" ht="12.75">
      <c r="B34" s="13">
        <v>22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7"/>
      <c r="R34" s="27"/>
      <c r="S34" s="27"/>
      <c r="T34" s="27"/>
      <c r="U34" s="27"/>
      <c r="V34" s="28"/>
      <c r="W34" s="30"/>
      <c r="X34" s="28"/>
      <c r="Y34" s="26"/>
      <c r="Z34" s="26"/>
      <c r="AA34" s="11">
        <f t="shared" si="0"/>
        <v>0</v>
      </c>
      <c r="AB34" s="12"/>
    </row>
    <row r="35" spans="2:28" s="10" customFormat="1" ht="12.75">
      <c r="B35" s="13">
        <v>23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  <c r="R35" s="27"/>
      <c r="S35" s="27"/>
      <c r="T35" s="27"/>
      <c r="U35" s="27"/>
      <c r="V35" s="28"/>
      <c r="W35" s="31"/>
      <c r="X35" s="28"/>
      <c r="Y35" s="26"/>
      <c r="Z35" s="26"/>
      <c r="AA35" s="11">
        <f t="shared" si="0"/>
        <v>0</v>
      </c>
      <c r="AB35" s="12"/>
    </row>
    <row r="36" spans="2:28" s="10" customFormat="1" ht="12.75">
      <c r="B36" s="13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7"/>
      <c r="R36" s="27"/>
      <c r="S36" s="27"/>
      <c r="T36" s="27"/>
      <c r="U36" s="27"/>
      <c r="V36" s="28"/>
      <c r="W36" s="30"/>
      <c r="X36" s="28"/>
      <c r="Y36" s="28"/>
      <c r="Z36" s="28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  <c r="Q37" s="27"/>
      <c r="R37" s="27"/>
      <c r="S37" s="27"/>
      <c r="T37" s="27"/>
      <c r="U37" s="27"/>
      <c r="V37" s="28"/>
      <c r="W37" s="31"/>
      <c r="X37" s="28"/>
      <c r="Y37" s="28"/>
      <c r="Z37" s="2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7"/>
      <c r="R38" s="27"/>
      <c r="S38" s="27"/>
      <c r="T38" s="27"/>
      <c r="U38" s="27"/>
      <c r="V38" s="28"/>
      <c r="W38" s="31"/>
      <c r="X38" s="28"/>
      <c r="Y38" s="26"/>
      <c r="Z38" s="26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Q39" s="27"/>
      <c r="R39" s="27"/>
      <c r="S39" s="27"/>
      <c r="T39" s="27"/>
      <c r="U39" s="27"/>
      <c r="V39" s="28"/>
      <c r="W39" s="31"/>
      <c r="X39" s="41"/>
      <c r="Y39" s="41"/>
      <c r="Z39" s="41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27"/>
      <c r="R40" s="27"/>
      <c r="S40" s="27"/>
      <c r="T40" s="27"/>
      <c r="U40" s="27"/>
      <c r="V40" s="28"/>
      <c r="W40" s="31"/>
      <c r="X40" s="41"/>
      <c r="Y40" s="26"/>
      <c r="Z40" s="26"/>
      <c r="AA40" s="11">
        <f t="shared" si="0"/>
        <v>0</v>
      </c>
      <c r="AB40" s="12"/>
    </row>
    <row r="41" spans="2:28" s="10" customFormat="1" ht="12.75">
      <c r="B41" s="13">
        <v>29</v>
      </c>
      <c r="C41" s="26">
        <v>90.4635</v>
      </c>
      <c r="D41" s="26">
        <v>4.6611</v>
      </c>
      <c r="E41" s="26">
        <v>1.1818</v>
      </c>
      <c r="F41" s="26">
        <v>0.1315</v>
      </c>
      <c r="G41" s="26">
        <v>0.2031</v>
      </c>
      <c r="H41" s="26">
        <v>0.0035</v>
      </c>
      <c r="I41" s="26">
        <v>0.0509</v>
      </c>
      <c r="J41" s="26">
        <v>0.0412</v>
      </c>
      <c r="K41" s="26">
        <v>0.0597</v>
      </c>
      <c r="L41" s="26">
        <v>0.0089</v>
      </c>
      <c r="M41" s="26">
        <v>1.5455</v>
      </c>
      <c r="N41" s="26">
        <v>1.6493</v>
      </c>
      <c r="O41" s="26">
        <v>0.7463</v>
      </c>
      <c r="P41" s="27">
        <v>34.6287</v>
      </c>
      <c r="Q41" s="27">
        <v>8270.92</v>
      </c>
      <c r="R41" s="27">
        <v>38.3387</v>
      </c>
      <c r="S41" s="27">
        <v>9157.04</v>
      </c>
      <c r="T41" s="27">
        <v>48.7045</v>
      </c>
      <c r="U41" s="27"/>
      <c r="V41" s="28"/>
      <c r="W41" s="30"/>
      <c r="X41" s="41"/>
      <c r="Y41" s="26"/>
      <c r="Z41" s="26"/>
      <c r="AA41" s="11">
        <f t="shared" si="0"/>
        <v>100.00000000000001</v>
      </c>
      <c r="AB41" s="12"/>
    </row>
    <row r="42" spans="2:28" s="10" customFormat="1" ht="12.75">
      <c r="B42" s="13">
        <v>30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27"/>
      <c r="R42" s="27"/>
      <c r="S42" s="27"/>
      <c r="T42" s="27"/>
      <c r="U42" s="27"/>
      <c r="V42" s="28"/>
      <c r="W42" s="31"/>
      <c r="X42" s="41"/>
      <c r="Y42" s="42"/>
      <c r="Z42" s="46"/>
      <c r="AA42" s="11">
        <f t="shared" si="0"/>
        <v>0</v>
      </c>
      <c r="AB42" s="12" t="str">
        <f>IF(AA42=100,"ОК"," ")</f>
        <v> </v>
      </c>
    </row>
    <row r="43" spans="2:29" ht="12.75" customHeight="1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24"/>
      <c r="Z43" s="24"/>
      <c r="AA43" s="5"/>
      <c r="AB43" s="6"/>
      <c r="AC43"/>
    </row>
    <row r="44" spans="3:24" ht="12.75"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2:24" ht="12.75">
      <c r="B45" s="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3"/>
      <c r="R45" s="43"/>
      <c r="S45" s="43"/>
      <c r="T45" s="43"/>
      <c r="U45" s="43"/>
      <c r="V45" s="43"/>
      <c r="W45" s="43"/>
      <c r="X45" s="23"/>
    </row>
    <row r="46" spans="2:23" ht="12.75">
      <c r="B46" s="1"/>
      <c r="C46" s="47" t="s">
        <v>45</v>
      </c>
      <c r="D46" s="47"/>
      <c r="E46" s="47"/>
      <c r="F46" s="47"/>
      <c r="G46" s="47"/>
      <c r="H46" s="25"/>
      <c r="I46" s="25"/>
      <c r="J46" s="25"/>
      <c r="K46" s="25"/>
      <c r="L46" s="47" t="s">
        <v>38</v>
      </c>
      <c r="M46" s="47"/>
      <c r="N46" s="25"/>
      <c r="O46" s="25"/>
      <c r="P46" s="25"/>
      <c r="Q46" s="25"/>
      <c r="R46" s="25"/>
      <c r="S46" s="25"/>
      <c r="T46" s="25"/>
      <c r="U46" s="48" t="s">
        <v>51</v>
      </c>
      <c r="V46" s="48"/>
      <c r="W46" s="1"/>
    </row>
    <row r="47" spans="2:23" ht="12.75">
      <c r="B47" s="1"/>
      <c r="C47" s="49" t="s">
        <v>34</v>
      </c>
      <c r="D47" s="49"/>
      <c r="E47" s="49"/>
      <c r="F47" s="49"/>
      <c r="G47" s="49"/>
      <c r="H47" s="1"/>
      <c r="I47" s="1"/>
      <c r="J47" s="1"/>
      <c r="K47" s="1"/>
      <c r="L47" s="2" t="s">
        <v>0</v>
      </c>
      <c r="M47" s="1"/>
      <c r="O47" s="1"/>
      <c r="P47" s="1"/>
      <c r="Q47" s="45" t="s">
        <v>1</v>
      </c>
      <c r="R47" s="1"/>
      <c r="S47" s="1"/>
      <c r="U47" s="45" t="s">
        <v>2</v>
      </c>
      <c r="V47" s="2"/>
      <c r="W47" s="1"/>
    </row>
    <row r="48" spans="2:23" ht="18" customHeight="1">
      <c r="B48" s="1"/>
      <c r="C48" s="47" t="s">
        <v>39</v>
      </c>
      <c r="D48" s="47"/>
      <c r="E48" s="47"/>
      <c r="F48" s="25"/>
      <c r="G48" s="25"/>
      <c r="H48" s="25"/>
      <c r="I48" s="25"/>
      <c r="J48" s="25"/>
      <c r="K48" s="25"/>
      <c r="L48" s="47" t="s">
        <v>49</v>
      </c>
      <c r="M48" s="47"/>
      <c r="N48" s="25"/>
      <c r="O48" s="25"/>
      <c r="P48" s="25"/>
      <c r="Q48" s="25"/>
      <c r="R48" s="25"/>
      <c r="S48" s="25"/>
      <c r="T48" s="25"/>
      <c r="U48" s="48" t="s">
        <v>51</v>
      </c>
      <c r="V48" s="48"/>
      <c r="W48" s="1"/>
    </row>
    <row r="49" spans="2:23" ht="12.75">
      <c r="B49" s="1"/>
      <c r="C49" s="1" t="s">
        <v>35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O49" s="1"/>
      <c r="P49" s="1"/>
      <c r="Q49" s="45" t="s">
        <v>1</v>
      </c>
      <c r="R49" s="1"/>
      <c r="S49" s="1"/>
      <c r="U49" s="45" t="s">
        <v>2</v>
      </c>
      <c r="V49" s="2"/>
      <c r="W49" s="1"/>
    </row>
    <row r="51" spans="3:26" ht="12.7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</sheetData>
  <sheetProtection/>
  <mergeCells count="44">
    <mergeCell ref="Z9:Z12"/>
    <mergeCell ref="C44:X44"/>
    <mergeCell ref="B43:X43"/>
    <mergeCell ref="U9:U12"/>
    <mergeCell ref="V9:V12"/>
    <mergeCell ref="B9:B12"/>
    <mergeCell ref="Q10:Q12"/>
    <mergeCell ref="P10:P12"/>
    <mergeCell ref="G10:G12"/>
    <mergeCell ref="H10:H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L10:L12"/>
    <mergeCell ref="C46:G46"/>
    <mergeCell ref="L46:M46"/>
    <mergeCell ref="U46:V46"/>
    <mergeCell ref="C47:G47"/>
    <mergeCell ref="C48:E48"/>
    <mergeCell ref="L48:M48"/>
    <mergeCell ref="U48:V48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2016-04-29T10:43:33Z</cp:lastPrinted>
  <dcterms:created xsi:type="dcterms:W3CDTF">2010-01-29T08:37:16Z</dcterms:created>
  <dcterms:modified xsi:type="dcterms:W3CDTF">2016-07-28T12:06:52Z</dcterms:modified>
  <cp:category/>
  <cp:version/>
  <cp:contentType/>
  <cp:contentStatus/>
</cp:coreProperties>
</file>