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<sst xmlns="http://schemas.openxmlformats.org/spreadsheetml/2006/main" count="57" uniqueCount="52">
  <si>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</si>
  <si>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</si>
  <si>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</si>
  <si>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</si>
  <si>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</si>
  <si>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</si>
  <si>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</si>
  <si>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</si>
  <si>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</si>
  <si>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</si>
  <si>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</si>
  <si>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</si>
  <si>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</si>
  <si>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</si>
  <si>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</si>
  <si>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</si>
  <si>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</si>
  <si>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</si>
  <si>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</si>
  <si>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</si>
  <si>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</si>
  <si>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</si>
  <si>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</si>
  <si>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</si>
  <si>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</si>
  <si>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</si>
  <si>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</si>
  <si>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</si>
  <si>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</si>
  <si>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</si>
  <si>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</si>
  <si>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</si>
  <si>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</si>
  <si>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</si>
  <si>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</si>
  <si>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</si>
  <si>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</si>
  <si>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</si>
  <si>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</si>
  <si>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</si>
  <si>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</si>
  <si>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</si>
  <si>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</si>
  <si>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</si>
  <si>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</si>
  <si>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</si>
  <si>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</si>
  <si>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</si>
  <si>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</si>
  <si>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</si>
  <si>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Самбірським УЕГГ ПАТ "Львівгаз" з ГРС Рудки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</si>
  <si>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Комарно-Дроздовичі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</si>
</sst>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A2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7" t="s">
        <v>12</v>
      </c>
      <c r="C1" s="57"/>
      <c r="D1" s="57"/>
      <c r="E1" s="57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7" t="s">
        <v>38</v>
      </c>
      <c r="C2" s="57"/>
      <c r="D2" s="57"/>
      <c r="E2" s="57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57" t="s">
        <v>44</v>
      </c>
      <c r="C3" s="57"/>
      <c r="D3" s="57"/>
      <c r="E3" s="57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7" t="s">
        <v>45</v>
      </c>
      <c r="C5" s="57"/>
      <c r="D5" s="57"/>
      <c r="E5" s="57"/>
      <c r="F5" s="57"/>
      <c r="G5" s="57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49" t="s">
        <v>50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4"/>
      <c r="AA7" s="4"/>
    </row>
    <row r="8" spans="2:27" ht="18" customHeight="1">
      <c r="B8" s="51" t="s">
        <v>51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4"/>
      <c r="AA8" s="4"/>
    </row>
    <row r="9" spans="2:29" ht="32.25" customHeight="1">
      <c r="B9" s="77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81"/>
      <c r="O9" s="64" t="s">
        <v>35</v>
      </c>
      <c r="P9" s="65"/>
      <c r="Q9" s="65"/>
      <c r="R9" s="66"/>
      <c r="S9" s="66"/>
      <c r="T9" s="67"/>
      <c r="U9" s="70" t="s">
        <v>31</v>
      </c>
      <c r="V9" s="76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8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8" t="s">
        <v>29</v>
      </c>
      <c r="N10" s="58" t="s">
        <v>30</v>
      </c>
      <c r="O10" s="58" t="s">
        <v>13</v>
      </c>
      <c r="P10" s="54" t="s">
        <v>14</v>
      </c>
      <c r="Q10" s="58" t="s">
        <v>16</v>
      </c>
      <c r="R10" s="58" t="s">
        <v>15</v>
      </c>
      <c r="S10" s="58" t="s">
        <v>17</v>
      </c>
      <c r="T10" s="58" t="s">
        <v>18</v>
      </c>
      <c r="U10" s="71"/>
      <c r="V10" s="59"/>
      <c r="W10" s="63"/>
      <c r="X10" s="63"/>
      <c r="Y10" s="63"/>
      <c r="Z10" s="4"/>
      <c r="AB10" s="7"/>
      <c r="AC10"/>
    </row>
    <row r="11" spans="2:29" ht="15.75" customHeight="1">
      <c r="B11" s="78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9"/>
      <c r="N11" s="59"/>
      <c r="O11" s="59"/>
      <c r="P11" s="55"/>
      <c r="Q11" s="74"/>
      <c r="R11" s="59"/>
      <c r="S11" s="59"/>
      <c r="T11" s="59"/>
      <c r="U11" s="71"/>
      <c r="V11" s="59"/>
      <c r="W11" s="63"/>
      <c r="X11" s="63"/>
      <c r="Y11" s="63"/>
      <c r="Z11" s="4"/>
      <c r="AB11" s="7"/>
      <c r="AC11"/>
    </row>
    <row r="12" spans="2:29" ht="21" customHeight="1">
      <c r="B12" s="79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0"/>
      <c r="N12" s="60"/>
      <c r="O12" s="60"/>
      <c r="P12" s="56"/>
      <c r="Q12" s="75"/>
      <c r="R12" s="60"/>
      <c r="S12" s="60"/>
      <c r="T12" s="60"/>
      <c r="U12" s="72"/>
      <c r="V12" s="60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>
        <v>95.357</v>
      </c>
      <c r="D13" s="14">
        <v>2.508</v>
      </c>
      <c r="E13" s="14">
        <v>0.946</v>
      </c>
      <c r="F13" s="14">
        <v>0.149</v>
      </c>
      <c r="G13" s="14">
        <v>0.142</v>
      </c>
      <c r="H13" s="14">
        <v>0.002</v>
      </c>
      <c r="I13" s="14">
        <v>0.031</v>
      </c>
      <c r="J13" s="14">
        <v>0.022</v>
      </c>
      <c r="K13" s="14">
        <v>0.003</v>
      </c>
      <c r="L13" s="14">
        <v>0.005</v>
      </c>
      <c r="M13" s="14">
        <v>0.626</v>
      </c>
      <c r="N13" s="14">
        <v>0.209</v>
      </c>
      <c r="O13" s="14">
        <v>0.7061</v>
      </c>
      <c r="P13" s="14">
        <v>34.58</v>
      </c>
      <c r="Q13" s="28">
        <v>8259.79</v>
      </c>
      <c r="R13" s="28">
        <v>38.32</v>
      </c>
      <c r="S13" s="9">
        <v>9152.46</v>
      </c>
      <c r="T13" s="9">
        <v>50.04</v>
      </c>
      <c r="U13" s="9"/>
      <c r="V13" s="9"/>
      <c r="W13" s="15"/>
      <c r="X13" s="9"/>
      <c r="Y13" s="9"/>
      <c r="AA13" s="11">
        <f>SUM(C13:N13)</f>
        <v>100</v>
      </c>
      <c r="AB13" s="12" t="str">
        <f>IF(AA13=100,"ОК"," ")</f>
        <v>ОК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28"/>
      <c r="R18" s="28"/>
      <c r="S18" s="28"/>
      <c r="T18" s="28"/>
      <c r="U18" s="28"/>
      <c r="V18" s="29"/>
      <c r="W18" s="32"/>
      <c r="X18" s="29"/>
      <c r="Y18" s="29"/>
      <c r="AA18" s="11">
        <f t="shared" si="0"/>
        <v>0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>
        <v>95.435</v>
      </c>
      <c r="D20" s="27">
        <v>2.487</v>
      </c>
      <c r="E20" s="27">
        <v>0.899</v>
      </c>
      <c r="F20" s="27">
        <v>0.147</v>
      </c>
      <c r="G20" s="27">
        <v>0.137</v>
      </c>
      <c r="H20" s="27">
        <v>0.002</v>
      </c>
      <c r="I20" s="27">
        <v>0.026</v>
      </c>
      <c r="J20" s="27">
        <v>0.019</v>
      </c>
      <c r="K20" s="27">
        <v>0.005</v>
      </c>
      <c r="L20" s="27">
        <v>0.006</v>
      </c>
      <c r="M20" s="27">
        <v>0.634</v>
      </c>
      <c r="N20" s="27">
        <v>0.203</v>
      </c>
      <c r="O20" s="27">
        <v>0.7052</v>
      </c>
      <c r="P20" s="28">
        <v>34.54</v>
      </c>
      <c r="Q20" s="28">
        <v>8249.75</v>
      </c>
      <c r="R20" s="28">
        <v>38.27</v>
      </c>
      <c r="S20" s="28">
        <v>9141.7</v>
      </c>
      <c r="T20" s="28">
        <v>50.02</v>
      </c>
      <c r="U20" s="28"/>
      <c r="V20" s="29"/>
      <c r="W20" s="32"/>
      <c r="X20" s="29"/>
      <c r="Y20" s="29"/>
      <c r="AA20" s="11">
        <f t="shared" si="0"/>
        <v>100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1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>
        <v>94.796</v>
      </c>
      <c r="D25" s="27">
        <v>2.774</v>
      </c>
      <c r="E25" s="27">
        <v>1.127</v>
      </c>
      <c r="F25" s="27">
        <v>0.189</v>
      </c>
      <c r="G25" s="27">
        <v>0.176</v>
      </c>
      <c r="H25" s="27">
        <v>0.003</v>
      </c>
      <c r="I25" s="27">
        <v>0.037</v>
      </c>
      <c r="J25" s="27">
        <v>0.026</v>
      </c>
      <c r="K25" s="27">
        <v>0.011</v>
      </c>
      <c r="L25" s="27">
        <v>0.005</v>
      </c>
      <c r="M25" s="27">
        <v>0.594</v>
      </c>
      <c r="N25" s="27">
        <v>0.262</v>
      </c>
      <c r="O25" s="27">
        <v>0.7121</v>
      </c>
      <c r="P25" s="28">
        <v>34.82</v>
      </c>
      <c r="Q25" s="28">
        <v>8316.13</v>
      </c>
      <c r="R25" s="28">
        <v>38.57</v>
      </c>
      <c r="S25" s="28">
        <v>9212.75</v>
      </c>
      <c r="T25" s="28">
        <v>50.17</v>
      </c>
      <c r="U25" s="28"/>
      <c r="V25" s="29"/>
      <c r="W25" s="31"/>
      <c r="X25" s="29"/>
      <c r="Y25" s="29"/>
      <c r="AA25" s="11">
        <f t="shared" si="0"/>
        <v>99.99999999999999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94.948</v>
      </c>
      <c r="D33" s="27">
        <v>2.7</v>
      </c>
      <c r="E33" s="27">
        <v>1.093</v>
      </c>
      <c r="F33" s="27">
        <v>0.18</v>
      </c>
      <c r="G33" s="27">
        <v>0.171</v>
      </c>
      <c r="H33" s="27">
        <v>0.003</v>
      </c>
      <c r="I33" s="27">
        <v>0.035</v>
      </c>
      <c r="J33" s="27">
        <v>0.025</v>
      </c>
      <c r="K33" s="27">
        <v>0.009</v>
      </c>
      <c r="L33" s="27">
        <v>0.006</v>
      </c>
      <c r="M33" s="27">
        <v>0.599</v>
      </c>
      <c r="N33" s="27">
        <v>0.231</v>
      </c>
      <c r="O33" s="27">
        <v>0.7105</v>
      </c>
      <c r="P33" s="28">
        <v>34</v>
      </c>
      <c r="Q33" s="28">
        <v>8305.32</v>
      </c>
      <c r="R33" s="28">
        <v>38.52</v>
      </c>
      <c r="S33" s="28">
        <v>9201.24</v>
      </c>
      <c r="T33" s="28">
        <v>50.16</v>
      </c>
      <c r="U33" s="28"/>
      <c r="V33" s="29"/>
      <c r="W33" s="32"/>
      <c r="X33" s="29"/>
      <c r="Y33" s="27"/>
      <c r="AA33" s="11">
        <f t="shared" si="0"/>
        <v>100.00000000000001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7"/>
      <c r="X35" s="37"/>
      <c r="Y35" s="3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1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7"/>
      <c r="X37" s="37"/>
      <c r="Y37" s="37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>
        <v>94.775</v>
      </c>
      <c r="D41" s="27">
        <v>2.781</v>
      </c>
      <c r="E41" s="27">
        <v>1.156</v>
      </c>
      <c r="F41" s="27">
        <v>0.195</v>
      </c>
      <c r="G41" s="27">
        <v>0.191</v>
      </c>
      <c r="H41" s="27">
        <v>0.002</v>
      </c>
      <c r="I41" s="27">
        <v>0.041</v>
      </c>
      <c r="J41" s="27">
        <v>0.03</v>
      </c>
      <c r="K41" s="27">
        <v>0.008</v>
      </c>
      <c r="L41" s="27">
        <v>0.006</v>
      </c>
      <c r="M41" s="27">
        <v>0.578</v>
      </c>
      <c r="N41" s="27">
        <v>0.237</v>
      </c>
      <c r="O41" s="27">
        <v>0.7125</v>
      </c>
      <c r="P41" s="28">
        <v>34.87</v>
      </c>
      <c r="Q41" s="28">
        <v>8328.06</v>
      </c>
      <c r="R41" s="28">
        <v>38.63</v>
      </c>
      <c r="S41" s="28">
        <v>9225.64</v>
      </c>
      <c r="T41" s="28">
        <v>50.22</v>
      </c>
      <c r="U41" s="28"/>
      <c r="V41" s="29"/>
      <c r="W41" s="37" t="s">
        <v>40</v>
      </c>
      <c r="X41" s="37" t="s">
        <v>40</v>
      </c>
      <c r="Y41" s="37" t="s">
        <v>40</v>
      </c>
      <c r="AA41" s="11">
        <f t="shared" si="0"/>
        <v>100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7"/>
      <c r="X42" s="37"/>
      <c r="Y42" s="37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25"/>
      <c r="AA44" s="5"/>
      <c r="AB44" s="6"/>
      <c r="AC44"/>
    </row>
    <row r="45" spans="4:25" ht="12.75"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73" t="s">
        <v>46</v>
      </c>
      <c r="D47" s="73"/>
      <c r="E47" s="73"/>
      <c r="F47" s="73"/>
      <c r="G47" s="73"/>
      <c r="H47" s="26"/>
      <c r="I47" s="26"/>
      <c r="J47" s="26"/>
      <c r="K47" s="26"/>
      <c r="L47" s="73" t="s">
        <v>47</v>
      </c>
      <c r="M47" s="73"/>
      <c r="N47" s="26"/>
      <c r="O47" s="26"/>
      <c r="P47" s="26"/>
      <c r="Q47" s="26"/>
      <c r="R47" s="26"/>
      <c r="S47" s="26"/>
      <c r="T47" s="26"/>
      <c r="U47" s="68"/>
      <c r="V47" s="68"/>
      <c r="W47" s="1"/>
    </row>
    <row r="48" spans="2:23" ht="12.75">
      <c r="B48" s="1"/>
      <c r="C48" s="80" t="s">
        <v>36</v>
      </c>
      <c r="D48" s="80"/>
      <c r="E48" s="80"/>
      <c r="F48" s="80"/>
      <c r="G48" s="80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73" t="s">
        <v>48</v>
      </c>
      <c r="D49" s="73"/>
      <c r="E49" s="73"/>
      <c r="F49" s="26"/>
      <c r="G49" s="26"/>
      <c r="H49" s="26"/>
      <c r="I49" s="26"/>
      <c r="J49" s="26"/>
      <c r="K49" s="26"/>
      <c r="L49" s="73" t="s">
        <v>49</v>
      </c>
      <c r="M49" s="73"/>
      <c r="N49" s="26"/>
      <c r="O49" s="26"/>
      <c r="P49" s="26"/>
      <c r="Q49" s="26"/>
      <c r="R49" s="26"/>
      <c r="S49" s="26"/>
      <c r="T49" s="26"/>
      <c r="U49" s="68"/>
      <c r="V49" s="6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2">
    <mergeCell ref="L47:M47"/>
    <mergeCell ref="N10:N12"/>
    <mergeCell ref="Q10:Q12"/>
    <mergeCell ref="C47:G47"/>
    <mergeCell ref="V9:V12"/>
    <mergeCell ref="B9:B12"/>
    <mergeCell ref="U47:V47"/>
    <mergeCell ref="C48:G48"/>
    <mergeCell ref="T10:T12"/>
    <mergeCell ref="C9:N9"/>
    <mergeCell ref="G10:G12"/>
    <mergeCell ref="H10:H12"/>
    <mergeCell ref="L10:L12"/>
    <mergeCell ref="W9:W12"/>
    <mergeCell ref="U49:V49"/>
    <mergeCell ref="S10:S12"/>
    <mergeCell ref="K10:K12"/>
    <mergeCell ref="E10:E12"/>
    <mergeCell ref="B44:X44"/>
    <mergeCell ref="U9:U12"/>
    <mergeCell ref="C49:E49"/>
    <mergeCell ref="L49:M49"/>
    <mergeCell ref="B1:E1"/>
    <mergeCell ref="B2:E2"/>
    <mergeCell ref="B3:E3"/>
    <mergeCell ref="B5:G5"/>
    <mergeCell ref="R10:R12"/>
    <mergeCell ref="C6:AA6"/>
    <mergeCell ref="Y9:Y12"/>
    <mergeCell ref="M10:M12"/>
    <mergeCell ref="J10:J12"/>
    <mergeCell ref="O9:T9"/>
    <mergeCell ref="W2:Y2"/>
    <mergeCell ref="B7:Y7"/>
    <mergeCell ref="B8:Y8"/>
    <mergeCell ref="D10:D12"/>
    <mergeCell ref="C10:C12"/>
    <mergeCell ref="P10:P12"/>
    <mergeCell ref="F10:F12"/>
    <mergeCell ref="I10:I12"/>
    <mergeCell ref="X9:X12"/>
    <mergeCell ref="O10:O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2016-06-29T11:33:42Z</cp:lastPrinted>
  <dcterms:created xsi:type="dcterms:W3CDTF">2010-01-29T08:37:16Z</dcterms:created>
  <dcterms:modified xsi:type="dcterms:W3CDTF">2016-07-28T12:03:23Z</dcterms:modified>
  <cp:category/>
  <cp:version/>
  <cp:contentType/>
  <cp:contentStatus/>
</cp:coreProperties>
</file>