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<sst xmlns="http://schemas.openxmlformats.org/spreadsheetml/2006/main" count="57" uniqueCount="52">
  <si>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</si>
  <si>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</si>
  <si>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</si>
  <si>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</si>
  <si>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</si>
  <si>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</si>
  <si>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</si>
  <si>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</si>
  <si>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</si>
  <si>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</si>
  <si>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</si>
  <si>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</si>
  <si>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</si>
  <si>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</si>
  <si>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</si>
  <si>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</si>
  <si>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</si>
  <si>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</si>
  <si>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</si>
  <si>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</si>
  <si>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</si>
  <si>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</si>
  <si>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</si>
  <si>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</si>
  <si>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</si>
  <si>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</si>
  <si>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</si>
  <si>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</si>
  <si>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</si>
  <si>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</si>
  <si>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</si>
  <si>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</si>
  <si>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</si>
  <si>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</si>
  <si>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</si>
  <si>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</si>
  <si>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</si>
  <si>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</si>
  <si>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</si>
  <si>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</si>
  <si>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</si>
  <si>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</si>
  <si>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</si>
  <si>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</si>
  <si>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</si>
  <si>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</si>
  <si>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</si>
  <si>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</si>
  <si>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</si>
  <si>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Не вияв.</t>
  </si>
  <si>
    <r>
      <t xml:space="preserve">з газопроводу </t>
    </r>
    <r>
      <rPr>
        <u val="single"/>
        <sz val="10"/>
        <rFont val="Arial"/>
        <family val="2"/>
      </rPr>
      <t>_   Угерсько-Львів</t>
    </r>
    <r>
      <rPr>
        <sz val="10"/>
        <rFont val="Arial"/>
        <family val="2"/>
      </rPr>
      <t>_______                _</t>
    </r>
    <r>
      <rPr>
        <b/>
        <u val="single"/>
        <sz val="10"/>
        <rFont val="Arial"/>
        <family val="2"/>
      </rPr>
      <t>з 01.06.2016р.     по _    30.06.2016р</t>
    </r>
    <r>
      <rPr>
        <sz val="10"/>
        <rFont val="Arial"/>
        <family val="2"/>
      </rPr>
      <t>._____________________________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</si>
  <si>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Липники, Пустомити</t>
    </r>
    <r>
      <rPr>
        <sz val="10"/>
        <rFont val="Arial"/>
        <family val="2"/>
      </rPr>
      <t>__________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</si>
</sst>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  <numFmt numFmtId="191" formatCode="dd\.mm\.yyyy;@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189" fontId="0" fillId="0" borderId="14" xfId="0" applyNumberFormat="1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187" fontId="9" fillId="0" borderId="15" xfId="0" applyNumberFormat="1" applyFont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189" fontId="11" fillId="0" borderId="19" xfId="0" applyNumberFormat="1" applyFont="1" applyBorder="1" applyAlignment="1">
      <alignment horizontal="center" vertical="center" wrapText="1"/>
    </xf>
    <xf numFmtId="189" fontId="11" fillId="0" borderId="20" xfId="0" applyNumberFormat="1" applyFont="1" applyBorder="1" applyAlignment="1">
      <alignment horizontal="center" vertical="center" wrapText="1"/>
    </xf>
    <xf numFmtId="189" fontId="11" fillId="0" borderId="21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189" fontId="11" fillId="0" borderId="16" xfId="0" applyNumberFormat="1" applyFont="1" applyBorder="1" applyAlignment="1">
      <alignment horizontal="center" textRotation="90" wrapText="1"/>
    </xf>
    <xf numFmtId="189" fontId="12" fillId="0" borderId="17" xfId="0" applyNumberFormat="1" applyFont="1" applyBorder="1" applyAlignment="1">
      <alignment horizontal="center" textRotation="90" wrapText="1"/>
    </xf>
    <xf numFmtId="189" fontId="12" fillId="0" borderId="18" xfId="0" applyNumberFormat="1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textRotation="90" wrapText="1"/>
    </xf>
    <xf numFmtId="189" fontId="11" fillId="0" borderId="19" xfId="0" applyNumberFormat="1" applyFont="1" applyBorder="1" applyAlignment="1">
      <alignment horizontal="center" wrapText="1"/>
    </xf>
    <xf numFmtId="189" fontId="11" fillId="0" borderId="20" xfId="0" applyNumberFormat="1" applyFont="1" applyBorder="1" applyAlignment="1">
      <alignment horizontal="center" wrapText="1"/>
    </xf>
    <xf numFmtId="189" fontId="12" fillId="0" borderId="20" xfId="0" applyNumberFormat="1" applyFont="1" applyBorder="1" applyAlignment="1">
      <alignment horizontal="center" wrapText="1"/>
    </xf>
    <xf numFmtId="189" fontId="12" fillId="0" borderId="21" xfId="0" applyNumberFormat="1" applyFont="1" applyBorder="1" applyAlignment="1">
      <alignment horizontal="center" wrapText="1"/>
    </xf>
    <xf numFmtId="189" fontId="11" fillId="0" borderId="17" xfId="0" applyNumberFormat="1" applyFont="1" applyBorder="1" applyAlignment="1">
      <alignment horizontal="center" textRotation="90" wrapText="1"/>
    </xf>
    <xf numFmtId="189" fontId="11" fillId="0" borderId="18" xfId="0" applyNumberFormat="1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7" fontId="1" fillId="0" borderId="15" xfId="0" applyNumberFormat="1" applyFont="1" applyBorder="1" applyAlignment="1">
      <alignment horizontal="left" vertical="center" wrapText="1"/>
    </xf>
    <xf numFmtId="189" fontId="12" fillId="0" borderId="22" xfId="0" applyNumberFormat="1" applyFont="1" applyBorder="1" applyAlignment="1">
      <alignment horizontal="center" textRotation="90" wrapText="1"/>
    </xf>
    <xf numFmtId="189" fontId="12" fillId="0" borderId="23" xfId="0" applyNumberFormat="1" applyFont="1" applyBorder="1" applyAlignment="1">
      <alignment horizontal="center" textRotation="90" wrapText="1"/>
    </xf>
    <xf numFmtId="189" fontId="12" fillId="0" borderId="24" xfId="0" applyNumberFormat="1" applyFont="1" applyBorder="1" applyAlignment="1">
      <alignment horizontal="center" textRotation="90" wrapText="1"/>
    </xf>
    <xf numFmtId="189" fontId="12" fillId="0" borderId="16" xfId="0" applyNumberFormat="1" applyFont="1" applyBorder="1" applyAlignment="1">
      <alignment horizontal="center" textRotation="90" wrapText="1"/>
    </xf>
    <xf numFmtId="189" fontId="12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3" zoomScaleSheetLayoutView="93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8.875" style="0" customWidth="1"/>
    <col min="3" max="16" width="7.125" style="0" customWidth="1"/>
    <col min="17" max="17" width="7.25390625" style="0" customWidth="1"/>
    <col min="18" max="19" width="7.125" style="0" customWidth="1"/>
    <col min="20" max="20" width="6.625" style="0" customWidth="1"/>
    <col min="21" max="21" width="5.625" style="0" customWidth="1"/>
    <col min="22" max="22" width="4.75390625" style="0" customWidth="1"/>
    <col min="23" max="23" width="8.375" style="0" customWidth="1"/>
    <col min="24" max="24" width="7.75390625" style="0" customWidth="1"/>
    <col min="25" max="25" width="8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4"/>
      <c r="Y2" s="44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5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45" t="s">
        <v>51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"/>
      <c r="AA7" s="4"/>
    </row>
    <row r="8" spans="2:27" ht="25.5" customHeight="1">
      <c r="B8" s="47" t="s">
        <v>50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"/>
      <c r="AA8" s="4"/>
    </row>
    <row r="9" spans="2:29" ht="32.25" customHeight="1">
      <c r="B9" s="49" t="s">
        <v>17</v>
      </c>
      <c r="C9" s="39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6" t="s">
        <v>43</v>
      </c>
      <c r="P9" s="57"/>
      <c r="Q9" s="57"/>
      <c r="R9" s="58"/>
      <c r="S9" s="58"/>
      <c r="T9" s="59"/>
      <c r="U9" s="64" t="s">
        <v>30</v>
      </c>
      <c r="V9" s="67" t="s">
        <v>31</v>
      </c>
      <c r="W9" s="42" t="s">
        <v>48</v>
      </c>
      <c r="X9" s="42" t="s">
        <v>47</v>
      </c>
      <c r="Y9" s="55" t="s">
        <v>46</v>
      </c>
      <c r="Z9" s="4"/>
      <c r="AB9" s="7"/>
      <c r="AC9"/>
    </row>
    <row r="10" spans="2:29" ht="48.75" customHeight="1">
      <c r="B10" s="60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9" t="s">
        <v>28</v>
      </c>
      <c r="N10" s="49" t="s">
        <v>29</v>
      </c>
      <c r="O10" s="49" t="s">
        <v>44</v>
      </c>
      <c r="P10" s="52" t="s">
        <v>45</v>
      </c>
      <c r="Q10" s="49" t="s">
        <v>14</v>
      </c>
      <c r="R10" s="49" t="s">
        <v>13</v>
      </c>
      <c r="S10" s="49" t="s">
        <v>15</v>
      </c>
      <c r="T10" s="36" t="s">
        <v>16</v>
      </c>
      <c r="U10" s="65"/>
      <c r="V10" s="50"/>
      <c r="W10" s="42"/>
      <c r="X10" s="42"/>
      <c r="Y10" s="55"/>
      <c r="Z10" s="4"/>
      <c r="AB10" s="7"/>
      <c r="AC10"/>
    </row>
    <row r="11" spans="2:29" ht="15.75" customHeight="1">
      <c r="B11" s="6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0"/>
      <c r="N11" s="50"/>
      <c r="O11" s="50"/>
      <c r="P11" s="37"/>
      <c r="Q11" s="60"/>
      <c r="R11" s="50"/>
      <c r="S11" s="50"/>
      <c r="T11" s="37"/>
      <c r="U11" s="65"/>
      <c r="V11" s="50"/>
      <c r="W11" s="42"/>
      <c r="X11" s="42"/>
      <c r="Y11" s="55"/>
      <c r="Z11" s="4"/>
      <c r="AB11" s="7"/>
      <c r="AC11"/>
    </row>
    <row r="12" spans="2:29" ht="21" customHeight="1">
      <c r="B12" s="68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51"/>
      <c r="N12" s="51"/>
      <c r="O12" s="51"/>
      <c r="P12" s="38"/>
      <c r="Q12" s="61"/>
      <c r="R12" s="51"/>
      <c r="S12" s="51"/>
      <c r="T12" s="38"/>
      <c r="U12" s="66"/>
      <c r="V12" s="51"/>
      <c r="W12" s="42"/>
      <c r="X12" s="42"/>
      <c r="Y12" s="55"/>
      <c r="Z12" s="4"/>
      <c r="AB12" s="7"/>
      <c r="AC12"/>
    </row>
    <row r="13" spans="2:28" s="9" customFormat="1" ht="12.75">
      <c r="B13" s="27">
        <v>42523</v>
      </c>
      <c r="C13" s="28">
        <v>97.014</v>
      </c>
      <c r="D13" s="28">
        <v>1.5094</v>
      </c>
      <c r="E13" s="28">
        <v>0.488</v>
      </c>
      <c r="F13" s="28">
        <v>0.0798</v>
      </c>
      <c r="G13" s="28">
        <v>0.0775</v>
      </c>
      <c r="H13" s="28">
        <v>0.0017</v>
      </c>
      <c r="I13" s="28">
        <v>0.0205</v>
      </c>
      <c r="J13" s="28">
        <v>0.0124</v>
      </c>
      <c r="K13" s="28">
        <v>0.0043</v>
      </c>
      <c r="L13" s="28">
        <v>0.0103</v>
      </c>
      <c r="M13" s="28">
        <v>0.6378</v>
      </c>
      <c r="N13" s="28">
        <v>0.1443</v>
      </c>
      <c r="O13" s="28">
        <v>0.6914</v>
      </c>
      <c r="P13" s="33">
        <v>33.98</v>
      </c>
      <c r="Q13" s="29">
        <v>8115</v>
      </c>
      <c r="R13" s="33">
        <v>37.69</v>
      </c>
      <c r="S13" s="29">
        <v>9002</v>
      </c>
      <c r="T13" s="33">
        <v>49.75</v>
      </c>
      <c r="U13" s="29"/>
      <c r="V13" s="29"/>
      <c r="W13" s="35" t="s">
        <v>49</v>
      </c>
      <c r="X13" s="29" t="s">
        <v>49</v>
      </c>
      <c r="Y13" s="29" t="s">
        <v>49</v>
      </c>
      <c r="AA13" s="10">
        <f>SUM(C13:R13)</f>
        <v>8287.3614</v>
      </c>
      <c r="AB13" s="11" t="str">
        <f>IF(AA13=100,"ОК"," ")</f>
        <v> </v>
      </c>
    </row>
    <row r="14" spans="2:28" s="9" customFormat="1" ht="12.75">
      <c r="B14" s="27">
        <v>42530</v>
      </c>
      <c r="C14" s="28">
        <v>96.915</v>
      </c>
      <c r="D14" s="28">
        <v>1.5898</v>
      </c>
      <c r="E14" s="28">
        <v>0.5191</v>
      </c>
      <c r="F14" s="28">
        <v>0.0745</v>
      </c>
      <c r="G14" s="28">
        <v>0.078</v>
      </c>
      <c r="H14" s="28">
        <v>0.0014</v>
      </c>
      <c r="I14" s="28">
        <v>0.0307</v>
      </c>
      <c r="J14" s="28">
        <v>0.0144</v>
      </c>
      <c r="K14" s="28">
        <v>0.0193</v>
      </c>
      <c r="L14" s="28">
        <v>0.0098</v>
      </c>
      <c r="M14" s="28">
        <v>0.6079</v>
      </c>
      <c r="N14" s="28">
        <v>0.1402</v>
      </c>
      <c r="O14" s="28">
        <v>0.6927</v>
      </c>
      <c r="P14" s="33">
        <v>34.05</v>
      </c>
      <c r="Q14" s="29">
        <v>8132</v>
      </c>
      <c r="R14" s="33">
        <v>37.75</v>
      </c>
      <c r="S14" s="29">
        <v>9018</v>
      </c>
      <c r="T14" s="33">
        <v>49.81</v>
      </c>
      <c r="U14" s="29"/>
      <c r="V14" s="29"/>
      <c r="W14" s="30"/>
      <c r="X14" s="29"/>
      <c r="Y14" s="29"/>
      <c r="AA14" s="10">
        <f aca="true" t="shared" si="0" ref="AA14:AA22">SUM(C14:N14)</f>
        <v>100.00009999999999</v>
      </c>
      <c r="AB14" s="11" t="str">
        <f>IF(AA14=100,"ОК"," ")</f>
        <v> </v>
      </c>
    </row>
    <row r="15" spans="2:28" s="9" customFormat="1" ht="12.75">
      <c r="B15" s="27">
        <v>42537</v>
      </c>
      <c r="C15" s="28">
        <v>97.2964</v>
      </c>
      <c r="D15" s="28">
        <v>1.333</v>
      </c>
      <c r="E15" s="28">
        <v>0.4118</v>
      </c>
      <c r="F15" s="28">
        <v>0.0691</v>
      </c>
      <c r="G15" s="28">
        <v>0.0661</v>
      </c>
      <c r="H15" s="28">
        <v>0.0013</v>
      </c>
      <c r="I15" s="28">
        <v>0.0176</v>
      </c>
      <c r="J15" s="28">
        <v>0.0111</v>
      </c>
      <c r="K15" s="28">
        <v>0.0052</v>
      </c>
      <c r="L15" s="28">
        <v>0.0083</v>
      </c>
      <c r="M15" s="28">
        <v>0.5997</v>
      </c>
      <c r="N15" s="28">
        <v>0.1805</v>
      </c>
      <c r="O15" s="28">
        <v>0.6892</v>
      </c>
      <c r="P15" s="33">
        <v>33.87</v>
      </c>
      <c r="Q15" s="29">
        <v>8089</v>
      </c>
      <c r="R15" s="29">
        <v>37.56</v>
      </c>
      <c r="S15" s="29">
        <v>8970</v>
      </c>
      <c r="T15" s="33">
        <v>49.67</v>
      </c>
      <c r="U15" s="29"/>
      <c r="V15" s="29"/>
      <c r="W15" s="31"/>
      <c r="X15" s="29"/>
      <c r="Y15" s="29"/>
      <c r="AA15" s="10">
        <f t="shared" si="0"/>
        <v>100.00010000000002</v>
      </c>
      <c r="AB15" s="11" t="str">
        <f>IF(AA15=100,"ОК"," ")</f>
        <v> </v>
      </c>
    </row>
    <row r="16" spans="2:28" s="9" customFormat="1" ht="12.75">
      <c r="B16" s="27">
        <v>42544</v>
      </c>
      <c r="C16" s="28">
        <v>92.938</v>
      </c>
      <c r="D16" s="28">
        <v>3.7103</v>
      </c>
      <c r="E16" s="28">
        <v>1.0408</v>
      </c>
      <c r="F16" s="28">
        <v>0.1378</v>
      </c>
      <c r="G16" s="28">
        <v>0.1658</v>
      </c>
      <c r="H16" s="28">
        <v>0.0014</v>
      </c>
      <c r="I16" s="28">
        <v>0.0404</v>
      </c>
      <c r="J16" s="28">
        <v>0.0276</v>
      </c>
      <c r="K16" s="28">
        <v>0.0163</v>
      </c>
      <c r="L16" s="28">
        <v>0.0068</v>
      </c>
      <c r="M16" s="28">
        <v>1.0184</v>
      </c>
      <c r="N16" s="28">
        <v>0.8964</v>
      </c>
      <c r="O16" s="28">
        <v>0.7252</v>
      </c>
      <c r="P16" s="33">
        <v>34.63</v>
      </c>
      <c r="Q16" s="29">
        <v>8272</v>
      </c>
      <c r="R16" s="29">
        <v>38.37</v>
      </c>
      <c r="S16" s="29">
        <v>9165</v>
      </c>
      <c r="T16" s="33">
        <v>49.45</v>
      </c>
      <c r="U16" s="29"/>
      <c r="V16" s="29"/>
      <c r="W16" s="31"/>
      <c r="X16" s="29"/>
      <c r="Y16" s="29"/>
      <c r="AA16" s="10">
        <f t="shared" si="0"/>
        <v>100.00000000000003</v>
      </c>
      <c r="AB16" s="11" t="str">
        <f>IF(AA16=100,"ОК"," ")</f>
        <v>ОК</v>
      </c>
    </row>
    <row r="17" spans="2:28" s="9" customFormat="1" ht="12.75">
      <c r="B17" s="27">
        <v>42550</v>
      </c>
      <c r="C17" s="28">
        <v>92.9785</v>
      </c>
      <c r="D17" s="28">
        <v>3.3399</v>
      </c>
      <c r="E17" s="28">
        <v>0.8445</v>
      </c>
      <c r="F17" s="28">
        <v>0.0908</v>
      </c>
      <c r="G17" s="28">
        <v>0.1416</v>
      </c>
      <c r="H17" s="28">
        <v>0.002</v>
      </c>
      <c r="I17" s="28">
        <v>0.0413</v>
      </c>
      <c r="J17" s="28">
        <v>0.0303</v>
      </c>
      <c r="K17" s="28">
        <v>0.0377</v>
      </c>
      <c r="L17" s="28">
        <v>0.0093</v>
      </c>
      <c r="M17" s="28">
        <v>1.2399</v>
      </c>
      <c r="N17" s="28">
        <v>1.2441</v>
      </c>
      <c r="O17" s="28">
        <v>0.7254</v>
      </c>
      <c r="P17" s="33">
        <v>34.22</v>
      </c>
      <c r="Q17" s="29">
        <v>8171</v>
      </c>
      <c r="R17" s="29">
        <v>37.91</v>
      </c>
      <c r="S17" s="29">
        <v>9054</v>
      </c>
      <c r="T17" s="33">
        <v>48.87</v>
      </c>
      <c r="U17" s="29"/>
      <c r="V17" s="29"/>
      <c r="W17" s="32"/>
      <c r="X17" s="29"/>
      <c r="Y17" s="29"/>
      <c r="AA17" s="10">
        <f t="shared" si="0"/>
        <v>99.9999</v>
      </c>
      <c r="AB17" s="11" t="str">
        <f>IF(AA17=100,"ОК"," ")</f>
        <v> </v>
      </c>
    </row>
    <row r="18" spans="2:28" s="9" customFormat="1" ht="12.7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3"/>
      <c r="Q18" s="29"/>
      <c r="R18" s="29"/>
      <c r="S18" s="29"/>
      <c r="T18" s="33"/>
      <c r="U18" s="29"/>
      <c r="V18" s="29"/>
      <c r="W18" s="32"/>
      <c r="X18" s="29"/>
      <c r="Y18" s="29"/>
      <c r="AA18" s="10">
        <f t="shared" si="0"/>
        <v>0</v>
      </c>
      <c r="AB18" s="11"/>
    </row>
    <row r="19" spans="2:28" s="9" customFormat="1" ht="12.7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3"/>
      <c r="Q19" s="29"/>
      <c r="R19" s="29"/>
      <c r="S19" s="29"/>
      <c r="T19" s="33"/>
      <c r="U19" s="29"/>
      <c r="V19" s="29"/>
      <c r="W19" s="32"/>
      <c r="X19" s="29"/>
      <c r="Y19" s="29"/>
      <c r="AA19" s="10">
        <f t="shared" si="0"/>
        <v>0</v>
      </c>
      <c r="AB19" s="11"/>
    </row>
    <row r="20" spans="2:28" s="9" customFormat="1" ht="12.7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3"/>
      <c r="Q20" s="29"/>
      <c r="R20" s="29"/>
      <c r="S20" s="29"/>
      <c r="T20" s="33"/>
      <c r="U20" s="29"/>
      <c r="V20" s="29"/>
      <c r="W20" s="32"/>
      <c r="X20" s="29"/>
      <c r="Y20" s="29"/>
      <c r="AA20" s="10">
        <f t="shared" si="0"/>
        <v>0</v>
      </c>
      <c r="AB20" s="11"/>
    </row>
    <row r="21" spans="2:28" s="9" customFormat="1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3"/>
      <c r="Q21" s="29"/>
      <c r="R21" s="29"/>
      <c r="S21" s="29"/>
      <c r="T21" s="33"/>
      <c r="U21" s="29"/>
      <c r="V21" s="29"/>
      <c r="W21" s="31"/>
      <c r="X21" s="29"/>
      <c r="Y21" s="29"/>
      <c r="AA21" s="10">
        <f t="shared" si="0"/>
        <v>0</v>
      </c>
      <c r="AB21" s="11"/>
    </row>
    <row r="22" spans="2:28" s="9" customFormat="1" ht="12.7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3"/>
      <c r="Q22" s="29"/>
      <c r="R22" s="29"/>
      <c r="S22" s="29"/>
      <c r="T22" s="33"/>
      <c r="U22" s="29"/>
      <c r="V22" s="29"/>
      <c r="W22" s="32"/>
      <c r="X22" s="29"/>
      <c r="Y22" s="29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34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3" t="s">
        <v>36</v>
      </c>
      <c r="D26" s="21"/>
      <c r="E26" s="21"/>
      <c r="F26" s="21"/>
      <c r="G26" s="26"/>
      <c r="H26" s="26" t="s">
        <v>41</v>
      </c>
      <c r="I26" s="26"/>
      <c r="J26" s="26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3" t="s">
        <v>35</v>
      </c>
      <c r="D28" s="24"/>
      <c r="E28" s="24"/>
      <c r="F28" s="24"/>
      <c r="G28" s="24"/>
      <c r="H28" s="26" t="s">
        <v>42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2016-06-30T13:06:44Z</cp:lastPrinted>
  <dcterms:created xsi:type="dcterms:W3CDTF">2010-01-29T08:37:16Z</dcterms:created>
  <dcterms:modified xsi:type="dcterms:W3CDTF">2016-07-28T12:00:30Z</dcterms:modified>
  <cp:category/>
  <cp:version/>
  <cp:contentType/>
  <cp:contentStatus/>
</cp:coreProperties>
</file>