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<sst xmlns="http://schemas.openxmlformats.org/spreadsheetml/2006/main" count="57" uniqueCount="52">
  <si>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</si>
  <si>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</si>
  <si>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</si>
  <si>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</si>
  <si>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</si>
  <si>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</si>
  <si>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</si>
  <si>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</si>
  <si>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</si>
  <si>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</si>
  <si>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</si>
  <si>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</si>
  <si>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</si>
  <si>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</si>
  <si>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</si>
  <si>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</si>
  <si>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</si>
  <si>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</si>
  <si>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</si>
  <si>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</si>
  <si>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</si>
  <si>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</si>
  <si>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</si>
  <si>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</si>
  <si>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</si>
  <si>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</si>
  <si>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</si>
  <si>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</si>
  <si>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</si>
  <si>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</si>
  <si>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</si>
  <si>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</si>
  <si>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</si>
  <si>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</si>
  <si>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</si>
  <si>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</si>
  <si>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</si>
  <si>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</si>
  <si>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</si>
  <si>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</si>
  <si>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</si>
  <si>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</si>
  <si>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</si>
  <si>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</si>
  <si>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</si>
  <si>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</si>
  <si>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 xml:space="preserve">Начальник  Бібрського ЛВУМГ                                                                                                                                                                                                                                               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</si>
  <si>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</si>
  <si>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</si>
  <si>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</si>
  <si>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ДГХП "Сірка" з ГРС Новий Розділ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</si>
  <si>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Пукеничі -Комарно Ду700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01.06.2016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30.06.2016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</si>
</sst>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4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0" t="s">
        <v>12</v>
      </c>
      <c r="C1" s="50"/>
      <c r="D1" s="50"/>
      <c r="E1" s="5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0" t="s">
        <v>38</v>
      </c>
      <c r="C2" s="50"/>
      <c r="D2" s="50"/>
      <c r="E2" s="5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50" t="s">
        <v>44</v>
      </c>
      <c r="C3" s="50"/>
      <c r="D3" s="50"/>
      <c r="E3" s="5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0" t="s">
        <v>45</v>
      </c>
      <c r="C5" s="50"/>
      <c r="D5" s="50"/>
      <c r="E5" s="50"/>
      <c r="F5" s="50"/>
      <c r="G5" s="5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1" t="s">
        <v>33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2"/>
    </row>
    <row r="7" spans="2:27" ht="33" customHeight="1">
      <c r="B7" s="57" t="s">
        <v>50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4"/>
      <c r="AA7" s="4"/>
    </row>
    <row r="8" spans="2:27" ht="18" customHeight="1">
      <c r="B8" s="59" t="s">
        <v>51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4"/>
      <c r="AA8" s="4"/>
    </row>
    <row r="9" spans="2:29" ht="32.25" customHeight="1">
      <c r="B9" s="75" t="s">
        <v>39</v>
      </c>
      <c r="C9" s="64" t="s">
        <v>34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  <c r="O9" s="64" t="s">
        <v>35</v>
      </c>
      <c r="P9" s="65"/>
      <c r="Q9" s="65"/>
      <c r="R9" s="67"/>
      <c r="S9" s="67"/>
      <c r="T9" s="68"/>
      <c r="U9" s="71" t="s">
        <v>31</v>
      </c>
      <c r="V9" s="74" t="s">
        <v>32</v>
      </c>
      <c r="W9" s="63" t="s">
        <v>41</v>
      </c>
      <c r="X9" s="63" t="s">
        <v>42</v>
      </c>
      <c r="Y9" s="63" t="s">
        <v>43</v>
      </c>
      <c r="Z9" s="4"/>
      <c r="AB9" s="7"/>
      <c r="AC9"/>
    </row>
    <row r="10" spans="2:29" ht="48.75" customHeight="1">
      <c r="B10" s="76"/>
      <c r="C10" s="54" t="s">
        <v>19</v>
      </c>
      <c r="D10" s="54" t="s">
        <v>20</v>
      </c>
      <c r="E10" s="54" t="s">
        <v>21</v>
      </c>
      <c r="F10" s="54" t="s">
        <v>22</v>
      </c>
      <c r="G10" s="54" t="s">
        <v>23</v>
      </c>
      <c r="H10" s="54" t="s">
        <v>24</v>
      </c>
      <c r="I10" s="54" t="s">
        <v>25</v>
      </c>
      <c r="J10" s="54" t="s">
        <v>26</v>
      </c>
      <c r="K10" s="54" t="s">
        <v>27</v>
      </c>
      <c r="L10" s="54" t="s">
        <v>28</v>
      </c>
      <c r="M10" s="51" t="s">
        <v>29</v>
      </c>
      <c r="N10" s="51" t="s">
        <v>30</v>
      </c>
      <c r="O10" s="51" t="s">
        <v>13</v>
      </c>
      <c r="P10" s="80" t="s">
        <v>14</v>
      </c>
      <c r="Q10" s="51" t="s">
        <v>16</v>
      </c>
      <c r="R10" s="51" t="s">
        <v>15</v>
      </c>
      <c r="S10" s="51" t="s">
        <v>17</v>
      </c>
      <c r="T10" s="51" t="s">
        <v>18</v>
      </c>
      <c r="U10" s="72"/>
      <c r="V10" s="52"/>
      <c r="W10" s="63"/>
      <c r="X10" s="63"/>
      <c r="Y10" s="63"/>
      <c r="Z10" s="4"/>
      <c r="AB10" s="7"/>
      <c r="AC10"/>
    </row>
    <row r="11" spans="2:29" ht="15.75" customHeight="1">
      <c r="B11" s="76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2"/>
      <c r="N11" s="52"/>
      <c r="O11" s="52"/>
      <c r="P11" s="81"/>
      <c r="Q11" s="78"/>
      <c r="R11" s="52"/>
      <c r="S11" s="52"/>
      <c r="T11" s="52"/>
      <c r="U11" s="72"/>
      <c r="V11" s="52"/>
      <c r="W11" s="63"/>
      <c r="X11" s="63"/>
      <c r="Y11" s="63"/>
      <c r="Z11" s="4"/>
      <c r="AB11" s="7"/>
      <c r="AC11"/>
    </row>
    <row r="12" spans="2:29" ht="21" customHeight="1">
      <c r="B12" s="77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3"/>
      <c r="N12" s="53"/>
      <c r="O12" s="53"/>
      <c r="P12" s="82"/>
      <c r="Q12" s="79"/>
      <c r="R12" s="53"/>
      <c r="S12" s="53"/>
      <c r="T12" s="53"/>
      <c r="U12" s="73"/>
      <c r="V12" s="53"/>
      <c r="W12" s="63"/>
      <c r="X12" s="63"/>
      <c r="Y12" s="63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>
        <v>95.269</v>
      </c>
      <c r="D14" s="28">
        <v>2.588</v>
      </c>
      <c r="E14" s="28">
        <v>0.931</v>
      </c>
      <c r="F14" s="28">
        <v>0.148</v>
      </c>
      <c r="G14" s="28">
        <v>0.142</v>
      </c>
      <c r="H14" s="28">
        <v>0.001</v>
      </c>
      <c r="I14" s="28">
        <v>0.038</v>
      </c>
      <c r="J14" s="28">
        <v>0.02</v>
      </c>
      <c r="K14" s="28">
        <v>0.007</v>
      </c>
      <c r="L14" s="28">
        <v>0.004</v>
      </c>
      <c r="M14" s="28">
        <v>0.638</v>
      </c>
      <c r="N14" s="28">
        <v>0.214</v>
      </c>
      <c r="O14" s="28">
        <v>0.7067</v>
      </c>
      <c r="P14" s="29">
        <v>34.6</v>
      </c>
      <c r="Q14" s="29">
        <v>8263.7</v>
      </c>
      <c r="R14" s="29">
        <v>38.34</v>
      </c>
      <c r="S14" s="29">
        <v>9156.6</v>
      </c>
      <c r="T14" s="29">
        <v>50.05</v>
      </c>
      <c r="U14" s="29"/>
      <c r="V14" s="30"/>
      <c r="W14" s="37" t="s">
        <v>40</v>
      </c>
      <c r="X14" s="38" t="s">
        <v>40</v>
      </c>
      <c r="Y14" s="38" t="s">
        <v>40</v>
      </c>
      <c r="AA14" s="12">
        <f aca="true" t="shared" si="0" ref="AA14:AA43">SUM(C14:N14)</f>
        <v>100</v>
      </c>
      <c r="AB14" s="13" t="str">
        <f>IF(AA14=100,"ОК"," ")</f>
        <v>ОК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1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29"/>
      <c r="V16" s="30"/>
      <c r="W16" s="31"/>
      <c r="X16" s="30"/>
      <c r="Y16" s="30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7"/>
      <c r="X17" s="38"/>
      <c r="Y17" s="38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2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>
        <v>95.24</v>
      </c>
      <c r="D19" s="28">
        <v>2.547</v>
      </c>
      <c r="E19" s="28">
        <v>0.959</v>
      </c>
      <c r="F19" s="28">
        <v>0.157</v>
      </c>
      <c r="G19" s="28">
        <v>0.15</v>
      </c>
      <c r="H19" s="28">
        <v>0.002</v>
      </c>
      <c r="I19" s="28">
        <v>0.031</v>
      </c>
      <c r="J19" s="28">
        <v>0.022</v>
      </c>
      <c r="K19" s="28">
        <v>0.011</v>
      </c>
      <c r="L19" s="28">
        <v>0.006</v>
      </c>
      <c r="M19" s="28">
        <v>0.66</v>
      </c>
      <c r="N19" s="28">
        <v>0.215</v>
      </c>
      <c r="O19" s="28">
        <v>0.7073</v>
      </c>
      <c r="P19" s="29">
        <v>34.61</v>
      </c>
      <c r="Q19" s="29">
        <v>8266</v>
      </c>
      <c r="R19" s="29">
        <v>38.35</v>
      </c>
      <c r="S19" s="29">
        <v>9158.99</v>
      </c>
      <c r="T19" s="29">
        <v>50.04</v>
      </c>
      <c r="U19" s="29"/>
      <c r="V19" s="30"/>
      <c r="W19" s="32"/>
      <c r="X19" s="30"/>
      <c r="Y19" s="30"/>
      <c r="AA19" s="12">
        <f t="shared" si="0"/>
        <v>100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2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1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2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1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2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>
        <v>94.942</v>
      </c>
      <c r="D25" s="28">
        <v>2.712</v>
      </c>
      <c r="E25" s="28">
        <v>1.065</v>
      </c>
      <c r="F25" s="28">
        <v>0.177</v>
      </c>
      <c r="G25" s="28">
        <v>0.165</v>
      </c>
      <c r="H25" s="28">
        <v>0.002</v>
      </c>
      <c r="I25" s="28">
        <v>0.033</v>
      </c>
      <c r="J25" s="28">
        <v>0.024</v>
      </c>
      <c r="K25" s="28">
        <v>0.01</v>
      </c>
      <c r="L25" s="28">
        <v>0.007</v>
      </c>
      <c r="M25" s="28">
        <v>0.611</v>
      </c>
      <c r="N25" s="28">
        <v>0.252</v>
      </c>
      <c r="O25" s="28">
        <v>0.7103</v>
      </c>
      <c r="P25" s="29">
        <v>34.74</v>
      </c>
      <c r="Q25" s="29">
        <v>8297.54</v>
      </c>
      <c r="R25" s="29">
        <v>38.49</v>
      </c>
      <c r="S25" s="29">
        <v>9192.8</v>
      </c>
      <c r="T25" s="29">
        <v>50.12</v>
      </c>
      <c r="U25" s="29"/>
      <c r="V25" s="30"/>
      <c r="W25" s="31"/>
      <c r="X25" s="30"/>
      <c r="Y25" s="30"/>
      <c r="AA25" s="12">
        <f t="shared" si="0"/>
        <v>100.00000000000001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2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3"/>
      <c r="X27" s="34"/>
      <c r="Y27" s="35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6"/>
      <c r="W28" s="37"/>
      <c r="X28" s="38"/>
      <c r="Y28" s="38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39"/>
      <c r="X29" s="40"/>
      <c r="Y29" s="41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2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2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2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2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>
        <v>93.371</v>
      </c>
      <c r="D34" s="28">
        <v>2.974</v>
      </c>
      <c r="E34" s="28">
        <v>1.135</v>
      </c>
      <c r="F34" s="28">
        <v>0.157</v>
      </c>
      <c r="G34" s="28">
        <v>0.184</v>
      </c>
      <c r="H34" s="28">
        <v>0.002</v>
      </c>
      <c r="I34" s="28">
        <v>0.046</v>
      </c>
      <c r="J34" s="28">
        <v>0.035</v>
      </c>
      <c r="K34" s="28">
        <v>0.021</v>
      </c>
      <c r="L34" s="28">
        <v>0.005</v>
      </c>
      <c r="M34" s="28">
        <v>1.048</v>
      </c>
      <c r="N34" s="28">
        <v>1.022</v>
      </c>
      <c r="O34" s="28">
        <v>0.7247</v>
      </c>
      <c r="P34" s="29">
        <v>34.48</v>
      </c>
      <c r="Q34" s="29">
        <v>8235.64</v>
      </c>
      <c r="R34" s="29">
        <v>38.2</v>
      </c>
      <c r="S34" s="29">
        <v>9122.79</v>
      </c>
      <c r="T34" s="29">
        <v>49.24</v>
      </c>
      <c r="U34" s="29"/>
      <c r="V34" s="30"/>
      <c r="W34" s="31"/>
      <c r="X34" s="30"/>
      <c r="Y34" s="28"/>
      <c r="AA34" s="12">
        <f t="shared" si="0"/>
        <v>100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2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1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2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2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2"/>
      <c r="X39" s="42"/>
      <c r="Y39" s="42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2"/>
      <c r="X40" s="42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1"/>
      <c r="X41" s="42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2"/>
      <c r="X42" s="42"/>
      <c r="Y42" s="43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2"/>
      <c r="X43" s="42"/>
      <c r="Y43" s="43"/>
      <c r="AA43" s="12">
        <f t="shared" si="0"/>
        <v>0</v>
      </c>
      <c r="AB43" s="13" t="str">
        <f>IF(AA43=100,"ОК"," ")</f>
        <v> </v>
      </c>
    </row>
    <row r="44" spans="2:29" ht="12.75" customHeight="1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26"/>
      <c r="AA44" s="5"/>
      <c r="AB44" s="6"/>
      <c r="AC44"/>
    </row>
    <row r="45" spans="3:24" ht="12.75"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</row>
    <row r="46" spans="2:24" ht="12.75">
      <c r="B46" s="1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4"/>
      <c r="R46" s="44"/>
      <c r="S46" s="44"/>
      <c r="T46" s="44"/>
      <c r="U46" s="44"/>
      <c r="V46" s="44"/>
      <c r="W46" s="44"/>
      <c r="X46" s="25"/>
    </row>
    <row r="47" spans="2:23" ht="12.75">
      <c r="B47" s="1"/>
      <c r="C47" s="47" t="s">
        <v>46</v>
      </c>
      <c r="D47" s="47"/>
      <c r="E47" s="47"/>
      <c r="F47" s="47"/>
      <c r="G47" s="47"/>
      <c r="H47" s="27"/>
      <c r="I47" s="27"/>
      <c r="J47" s="27"/>
      <c r="K47" s="27"/>
      <c r="L47" s="47" t="s">
        <v>47</v>
      </c>
      <c r="M47" s="47"/>
      <c r="N47" s="27"/>
      <c r="O47" s="27"/>
      <c r="P47" s="27"/>
      <c r="Q47" s="27"/>
      <c r="R47" s="27"/>
      <c r="S47" s="27"/>
      <c r="T47" s="27"/>
      <c r="U47" s="48"/>
      <c r="V47" s="48"/>
      <c r="W47" s="1"/>
    </row>
    <row r="48" spans="2:23" ht="12.75">
      <c r="B48" s="1"/>
      <c r="C48" s="49" t="s">
        <v>36</v>
      </c>
      <c r="D48" s="49"/>
      <c r="E48" s="49"/>
      <c r="F48" s="49"/>
      <c r="G48" s="49"/>
      <c r="H48" s="1"/>
      <c r="I48" s="1"/>
      <c r="J48" s="1"/>
      <c r="K48" s="1"/>
      <c r="L48" s="2" t="s">
        <v>0</v>
      </c>
      <c r="M48" s="1"/>
      <c r="O48" s="1"/>
      <c r="P48" s="1"/>
      <c r="Q48" s="46" t="s">
        <v>1</v>
      </c>
      <c r="R48" s="1"/>
      <c r="S48" s="1"/>
      <c r="U48" s="46" t="s">
        <v>2</v>
      </c>
      <c r="V48" s="2"/>
      <c r="W48" s="1"/>
    </row>
    <row r="49" spans="2:23" ht="18" customHeight="1">
      <c r="B49" s="1"/>
      <c r="C49" s="47" t="s">
        <v>48</v>
      </c>
      <c r="D49" s="47"/>
      <c r="E49" s="47"/>
      <c r="F49" s="27"/>
      <c r="G49" s="27"/>
      <c r="H49" s="27"/>
      <c r="I49" s="27"/>
      <c r="J49" s="27"/>
      <c r="K49" s="27"/>
      <c r="L49" s="47" t="s">
        <v>49</v>
      </c>
      <c r="M49" s="47"/>
      <c r="N49" s="27"/>
      <c r="O49" s="27"/>
      <c r="P49" s="27"/>
      <c r="Q49" s="27"/>
      <c r="R49" s="27"/>
      <c r="S49" s="27"/>
      <c r="T49" s="27"/>
      <c r="U49" s="48"/>
      <c r="V49" s="48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6" t="s">
        <v>1</v>
      </c>
      <c r="R50" s="1"/>
      <c r="S50" s="1"/>
      <c r="U50" s="46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2016-06-29T07:38:14Z</cp:lastPrinted>
  <dcterms:created xsi:type="dcterms:W3CDTF">2010-01-29T08:37:16Z</dcterms:created>
  <dcterms:modified xsi:type="dcterms:W3CDTF">2016-07-28T11:58:51Z</dcterms:modified>
  <cp:category/>
  <cp:version/>
  <cp:contentType/>
  <cp:contentStatus/>
</cp:coreProperties>
</file>