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<sst xmlns="http://schemas.openxmlformats.org/spreadsheetml/2006/main" count="48" uniqueCount="47">
  <si>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</si>
  <si>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</si>
  <si>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</si>
  <si>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</si>
  <si>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</si>
  <si>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</si>
  <si>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</si>
  <si>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</si>
  <si>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</si>
  <si>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</si>
  <si>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</si>
  <si>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</si>
  <si>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</si>
  <si>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</si>
  <si>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</si>
  <si>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</si>
  <si>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</si>
  <si>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</si>
  <si>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</si>
  <si>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</si>
  <si>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</si>
  <si>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</si>
  <si>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</si>
  <si>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</si>
  <si>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</si>
  <si>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</si>
  <si>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</si>
  <si>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</si>
  <si>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</si>
  <si>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</si>
  <si>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</si>
  <si>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</si>
  <si>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</si>
  <si>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</si>
  <si>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</si>
  <si>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</si>
  <si>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</si>
  <si>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</si>
  <si>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</si>
  <si>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</si>
  <si>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не виявлено</t>
  </si>
  <si>
    <t>В. Опацький</t>
  </si>
  <si>
    <t>В.о начальника   Богородчанського ЛВУМГ</t>
  </si>
  <si>
    <t>з газопроводу Кути- Чорногузи за період з 07.06.2016 р.  по  04.07.2016 р.</t>
  </si>
  <si>
    <t>на ГРС-Кути, ГРС Княже,   ГРС Косів, ГРС Рожнів,  ГРС Джурів</t>
  </si>
  <si>
    <t>Об'єм природного газу, який відповідає даному паспорту ФХП для вказаних ГРС, у червні становить  594 383  м³.</t>
  </si>
  <si>
    <t>04.07.2016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</si>
</sst>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A1">
      <selection activeCell="T23" sqref="T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9.50390625" style="0" customWidth="1"/>
    <col min="19" max="19" width="6.00390625" style="0" customWidth="1"/>
    <col min="20" max="20" width="10.00390625" style="0" customWidth="1"/>
    <col min="21" max="21" width="7.625" style="0" customWidth="1"/>
    <col min="22" max="22" width="9.625" style="0" customWidth="1"/>
    <col min="23" max="23" width="7.625" style="0" customWidth="1"/>
    <col min="24" max="24" width="9.50390625" style="0" bestFit="1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8"/>
      <c r="U2" s="49"/>
      <c r="V2" s="49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1" t="s">
        <v>30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2:24" ht="21.75" customHeight="1">
      <c r="B7" s="50" t="s"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"/>
      <c r="X7" s="4"/>
    </row>
    <row r="8" spans="2:24" ht="42" customHeight="1">
      <c r="B8" s="50" t="s">
        <v>44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"/>
      <c r="X8" s="4"/>
    </row>
    <row r="9" spans="2:24" ht="18" customHeight="1">
      <c r="B9" s="51" t="s">
        <v>43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"/>
      <c r="X9" s="4"/>
    </row>
    <row r="10" spans="2:26" ht="32.25" customHeight="1">
      <c r="B10" s="57" t="s">
        <v>14</v>
      </c>
      <c r="C10" s="63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42" t="s">
        <v>32</v>
      </c>
      <c r="P10" s="43"/>
      <c r="Q10" s="43"/>
      <c r="R10" s="44"/>
      <c r="S10" s="54" t="s">
        <v>29</v>
      </c>
      <c r="T10" s="38" t="s">
        <v>26</v>
      </c>
      <c r="U10" s="38" t="s">
        <v>27</v>
      </c>
      <c r="V10" s="38" t="s">
        <v>28</v>
      </c>
      <c r="W10" s="4"/>
      <c r="Y10" s="7"/>
      <c r="Z10"/>
    </row>
    <row r="11" spans="2:26" ht="48.75" customHeight="1">
      <c r="B11" s="58"/>
      <c r="C11" s="45" t="s">
        <v>15</v>
      </c>
      <c r="D11" s="45" t="s">
        <v>16</v>
      </c>
      <c r="E11" s="45" t="s">
        <v>17</v>
      </c>
      <c r="F11" s="45" t="s">
        <v>18</v>
      </c>
      <c r="G11" s="45" t="s">
        <v>37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10</v>
      </c>
      <c r="P11" s="60" t="s">
        <v>11</v>
      </c>
      <c r="Q11" s="45" t="s">
        <v>12</v>
      </c>
      <c r="R11" s="45" t="s">
        <v>13</v>
      </c>
      <c r="S11" s="55"/>
      <c r="T11" s="39"/>
      <c r="U11" s="39"/>
      <c r="V11" s="39"/>
      <c r="W11" s="4"/>
      <c r="Y11" s="7"/>
      <c r="Z11"/>
    </row>
    <row r="12" spans="2:26" ht="15.75" customHeight="1">
      <c r="B12" s="5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61"/>
      <c r="Q12" s="46"/>
      <c r="R12" s="46"/>
      <c r="S12" s="55"/>
      <c r="T12" s="39"/>
      <c r="U12" s="39"/>
      <c r="V12" s="39"/>
      <c r="W12" s="4"/>
      <c r="Y12" s="7"/>
      <c r="Z12"/>
    </row>
    <row r="13" spans="2:26" ht="21" customHeight="1">
      <c r="B13" s="59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62"/>
      <c r="Q13" s="47"/>
      <c r="R13" s="47"/>
      <c r="S13" s="56"/>
      <c r="T13" s="40"/>
      <c r="U13" s="40"/>
      <c r="V13" s="40"/>
      <c r="W13" s="4"/>
      <c r="Y13" s="7"/>
      <c r="Z13"/>
    </row>
    <row r="14" spans="2:25" s="10" customFormat="1" ht="12.75" customHeight="1">
      <c r="B14" s="30">
        <v>7</v>
      </c>
      <c r="C14" s="32">
        <v>97.9318</v>
      </c>
      <c r="D14" s="32">
        <v>0.1119</v>
      </c>
      <c r="E14" s="32">
        <v>0.0167</v>
      </c>
      <c r="F14" s="32">
        <v>0.0035</v>
      </c>
      <c r="G14" s="32">
        <v>0.0016</v>
      </c>
      <c r="H14" s="32">
        <v>0.0014</v>
      </c>
      <c r="I14" s="32">
        <v>0.0013</v>
      </c>
      <c r="J14" s="32">
        <v>0.0005</v>
      </c>
      <c r="K14" s="32">
        <v>0.0017</v>
      </c>
      <c r="L14" s="32">
        <v>0.0335</v>
      </c>
      <c r="M14" s="32">
        <v>1.8083</v>
      </c>
      <c r="N14" s="32">
        <v>0.0878</v>
      </c>
      <c r="O14" s="32">
        <v>0.6795</v>
      </c>
      <c r="P14" s="32">
        <v>32.8314</v>
      </c>
      <c r="Q14" s="34">
        <f>P14*1000/4.1868</f>
        <v>7841.6451705359705</v>
      </c>
      <c r="R14" s="33">
        <v>48.5249</v>
      </c>
      <c r="S14" s="36">
        <v>-8.3</v>
      </c>
      <c r="T14" s="29"/>
      <c r="U14" s="9"/>
      <c r="V14" s="9"/>
      <c r="X14" s="31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37">
        <v>14</v>
      </c>
      <c r="C15" s="32">
        <v>98.1408</v>
      </c>
      <c r="D15" s="32">
        <v>0.1121</v>
      </c>
      <c r="E15" s="32">
        <v>0.0173</v>
      </c>
      <c r="F15" s="32">
        <v>0.0032</v>
      </c>
      <c r="G15" s="32">
        <v>0.0015</v>
      </c>
      <c r="H15" s="32">
        <v>0.0005</v>
      </c>
      <c r="I15" s="32">
        <v>0.0004</v>
      </c>
      <c r="J15" s="32">
        <v>0.0001</v>
      </c>
      <c r="K15" s="32">
        <v>0.0017</v>
      </c>
      <c r="L15" s="32">
        <v>0.0307</v>
      </c>
      <c r="M15" s="32">
        <v>1.6121</v>
      </c>
      <c r="N15" s="32">
        <v>0.0796</v>
      </c>
      <c r="O15" s="32">
        <v>0.6784</v>
      </c>
      <c r="P15" s="32">
        <v>32.8988</v>
      </c>
      <c r="Q15" s="34">
        <f>P15*1000/4.1868</f>
        <v>7857.743383968665</v>
      </c>
      <c r="R15" s="33">
        <v>48.6653</v>
      </c>
      <c r="S15" s="36">
        <v>-9</v>
      </c>
      <c r="T15" s="23"/>
      <c r="U15" s="9">
        <v>0.076</v>
      </c>
      <c r="V15" s="9">
        <v>0.028</v>
      </c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22</v>
      </c>
      <c r="C16" s="32">
        <v>98.034</v>
      </c>
      <c r="D16" s="32">
        <v>0.1141</v>
      </c>
      <c r="E16" s="32">
        <v>0.0175</v>
      </c>
      <c r="F16" s="32">
        <v>0.0037</v>
      </c>
      <c r="G16" s="32">
        <v>0.0018</v>
      </c>
      <c r="H16" s="32">
        <v>0.0017</v>
      </c>
      <c r="I16" s="32">
        <v>0.0008</v>
      </c>
      <c r="J16" s="32">
        <v>0.0005</v>
      </c>
      <c r="K16" s="32">
        <v>0.0008</v>
      </c>
      <c r="L16" s="32">
        <v>0.0353</v>
      </c>
      <c r="M16" s="32">
        <v>1.7038</v>
      </c>
      <c r="N16" s="32">
        <v>0.086</v>
      </c>
      <c r="O16" s="32">
        <v>0.679</v>
      </c>
      <c r="P16" s="32">
        <v>32.8665</v>
      </c>
      <c r="Q16" s="34">
        <f>P16*1000/4.1868</f>
        <v>7850.028661507596</v>
      </c>
      <c r="R16" s="32">
        <v>48.5956</v>
      </c>
      <c r="S16" s="33">
        <v>-8.5</v>
      </c>
      <c r="T16" s="35" t="s">
        <v>40</v>
      </c>
      <c r="U16" s="9"/>
      <c r="V16" s="9"/>
      <c r="X16" s="31">
        <f>SUM(C16:N16)</f>
        <v>100</v>
      </c>
      <c r="Y16" s="11" t="str">
        <f>IF(X16=100,"ОК"," ")</f>
        <v>ОК</v>
      </c>
    </row>
    <row r="17" spans="2:25" s="10" customFormat="1" ht="12.75" customHeight="1">
      <c r="B17" s="30">
        <v>30</v>
      </c>
      <c r="C17" s="32">
        <v>98.2471</v>
      </c>
      <c r="D17" s="32">
        <v>0.1165</v>
      </c>
      <c r="E17" s="32">
        <v>0.018</v>
      </c>
      <c r="F17" s="32">
        <v>0.0037</v>
      </c>
      <c r="G17" s="32">
        <v>0.0017</v>
      </c>
      <c r="H17" s="32">
        <v>0.0004</v>
      </c>
      <c r="I17" s="32">
        <v>0.0005</v>
      </c>
      <c r="J17" s="32">
        <v>0.0004</v>
      </c>
      <c r="K17" s="32">
        <v>0.0003</v>
      </c>
      <c r="L17" s="32">
        <v>0.0318</v>
      </c>
      <c r="M17" s="32">
        <v>1.4925</v>
      </c>
      <c r="N17" s="32">
        <v>0.0871</v>
      </c>
      <c r="O17" s="32">
        <v>0.6779</v>
      </c>
      <c r="P17" s="32">
        <v>32.9364</v>
      </c>
      <c r="Q17" s="34">
        <f>P17*1000/4.1868</f>
        <v>7866.723989681858</v>
      </c>
      <c r="R17" s="33">
        <v>48.7386</v>
      </c>
      <c r="S17" s="33">
        <v>-8.1</v>
      </c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4"/>
      <c r="R18" s="33"/>
      <c r="S18" s="33"/>
      <c r="T18" s="22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53" t="s">
        <v>45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21"/>
      <c r="X19" s="5"/>
      <c r="Y19" s="6"/>
      <c r="Z19"/>
    </row>
    <row r="20" spans="3:21" ht="12.75" customHeigh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0"/>
      <c r="R21" s="20"/>
      <c r="S21" s="20"/>
      <c r="T21" s="20"/>
      <c r="U21" s="20"/>
    </row>
    <row r="22" spans="3:18" ht="12.75" customHeight="1">
      <c r="C22" s="26" t="s">
        <v>42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41</v>
      </c>
      <c r="N22" s="24"/>
      <c r="O22" s="24"/>
      <c r="P22" s="24"/>
      <c r="Q22" s="24"/>
      <c r="R22" s="24" t="s">
        <v>46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39</v>
      </c>
      <c r="N24" s="27"/>
      <c r="O24" s="27"/>
      <c r="P24" s="27"/>
      <c r="Q24" s="27"/>
      <c r="R24" s="27" t="s">
        <v>46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2016-07-04T10:25:41Z</dcterms:modified>
  <cp:category/>
  <cp:version/>
  <cp:contentType/>
  <cp:contentStatus/>
</cp:coreProperties>
</file>