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'Лист1'!$A$1:$V$27</definedName>
  </definedNames>
  <calcPr fullCalcOnLoad="1"/>
</workbook>
</file>

<file path=xl/sharedStrings.xml><?xml version="1.0" encoding="utf-8"?>
<sst xmlns="http://schemas.openxmlformats.org/spreadsheetml/2006/main" count="49" uniqueCount="48">
  <si>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</si>
  <si>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</si>
  <si>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</si>
  <si>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</si>
  <si>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</si>
  <si>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</si>
  <si>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</si>
  <si>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</si>
  <si>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</si>
  <si>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</si>
  <si>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</si>
  <si>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</si>
  <si>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</si>
  <si>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</si>
  <si>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</si>
  <si>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</si>
  <si>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</si>
  <si>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</si>
  <si>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</si>
  <si>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</si>
  <si>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</si>
  <si>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</si>
  <si>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</si>
  <si>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</si>
  <si>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</si>
  <si>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</si>
  <si>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</si>
  <si>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</si>
  <si>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</si>
  <si>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</si>
  <si>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</si>
  <si>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</si>
  <si>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</si>
  <si>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</si>
  <si>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</si>
  <si>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</si>
  <si>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</si>
  <si>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</si>
  <si>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</si>
  <si>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Н.Сапіжак</t>
  </si>
  <si>
    <t xml:space="preserve">переданого Богородчанським ЛВУМГ та прийнятого  ПАТ "Чернівцігаз" </t>
  </si>
  <si>
    <t>на  ГРС Джурів(на Банилів)</t>
  </si>
  <si>
    <t>Заступник начальника  Богородчанського ЛВУМГ</t>
  </si>
  <si>
    <t>В. Басистюк</t>
  </si>
  <si>
    <t>03.06.2016 р.</t>
  </si>
  <si>
    <t>Об'єм природного газу, який відповідає даному паспорту ФХП для вказаних ГРС, у травні становить  161 677 м³.</t>
  </si>
  <si>
    <t>з газопроводу "Угерсько - Івано - Франківськ- Чернівці  за період з 04.05.2016 р.  по  05.06.2016 р.</t>
  </si>
  <si>
    <t>не виявлено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</si>
</sst>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9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 wrapText="1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9"/>
  <sheetViews>
    <sheetView tabSelected="1" view="pageBreakPreview" zoomScale="120" zoomScaleSheetLayoutView="120" workbookViewId="0" topLeftCell="C4">
      <selection activeCell="C22" sqref="C22:U2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8" width="7.125" style="0" customWidth="1"/>
    <col min="19" max="19" width="6.00390625" style="0" customWidth="1"/>
    <col min="20" max="20" width="9.75390625" style="0" customWidth="1"/>
    <col min="21" max="21" width="8.375" style="0" customWidth="1"/>
    <col min="22" max="22" width="11.75390625" style="0" customWidth="1"/>
    <col min="23" max="23" width="7.75390625" style="0" customWidth="1"/>
    <col min="26" max="26" width="10.6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6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8"/>
      <c r="U2" s="49"/>
      <c r="V2" s="49"/>
      <c r="W2" s="4"/>
      <c r="X2" s="4"/>
      <c r="Z2" s="7">
        <v>4118267</v>
      </c>
    </row>
    <row r="3" spans="2:26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7">
        <v>648894</v>
      </c>
    </row>
    <row r="4" spans="2:26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">
        <v>494125</v>
      </c>
    </row>
    <row r="5" spans="2:26" ht="12.75">
      <c r="B5" s="8" t="s">
        <v>35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7">
        <v>159699</v>
      </c>
    </row>
    <row r="6" spans="2:26" ht="21.75" customHeight="1">
      <c r="B6" s="41" t="s">
        <v>30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Z6" s="7">
        <v>300691</v>
      </c>
    </row>
    <row r="7" spans="2:26" ht="21.75" customHeight="1">
      <c r="B7" s="50" t="s">
        <v>40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4"/>
      <c r="X7" s="4"/>
      <c r="Z7" s="7">
        <v>141423</v>
      </c>
    </row>
    <row r="8" spans="2:26" ht="42" customHeight="1">
      <c r="B8" s="53" t="s">
        <v>41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4"/>
      <c r="X8" s="4"/>
      <c r="Z8" s="7">
        <v>517994</v>
      </c>
    </row>
    <row r="9" spans="2:26" ht="18" customHeight="1">
      <c r="B9" s="51" t="s">
        <v>46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4"/>
      <c r="X9" s="4"/>
      <c r="Z9" s="7">
        <v>592247</v>
      </c>
    </row>
    <row r="10" spans="2:26" ht="32.25" customHeight="1">
      <c r="B10" s="62" t="s">
        <v>14</v>
      </c>
      <c r="C10" s="68" t="s">
        <v>31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42" t="s">
        <v>32</v>
      </c>
      <c r="P10" s="43"/>
      <c r="Q10" s="43"/>
      <c r="R10" s="44"/>
      <c r="S10" s="59" t="s">
        <v>29</v>
      </c>
      <c r="T10" s="40" t="s">
        <v>26</v>
      </c>
      <c r="U10" s="40" t="s">
        <v>27</v>
      </c>
      <c r="V10" s="40" t="s">
        <v>28</v>
      </c>
      <c r="W10" s="4"/>
      <c r="Y10" s="7"/>
      <c r="Z10" s="7">
        <v>409927</v>
      </c>
    </row>
    <row r="11" spans="2:26" ht="48.75" customHeight="1">
      <c r="B11" s="63"/>
      <c r="C11" s="52" t="s">
        <v>15</v>
      </c>
      <c r="D11" s="52" t="s">
        <v>16</v>
      </c>
      <c r="E11" s="52" t="s">
        <v>17</v>
      </c>
      <c r="F11" s="52" t="s">
        <v>18</v>
      </c>
      <c r="G11" s="52" t="s">
        <v>36</v>
      </c>
      <c r="H11" s="52" t="s">
        <v>19</v>
      </c>
      <c r="I11" s="52" t="s">
        <v>20</v>
      </c>
      <c r="J11" s="52" t="s">
        <v>21</v>
      </c>
      <c r="K11" s="52" t="s">
        <v>22</v>
      </c>
      <c r="L11" s="52" t="s">
        <v>23</v>
      </c>
      <c r="M11" s="45" t="s">
        <v>24</v>
      </c>
      <c r="N11" s="45" t="s">
        <v>25</v>
      </c>
      <c r="O11" s="45" t="s">
        <v>10</v>
      </c>
      <c r="P11" s="65" t="s">
        <v>11</v>
      </c>
      <c r="Q11" s="45" t="s">
        <v>12</v>
      </c>
      <c r="R11" s="45" t="s">
        <v>13</v>
      </c>
      <c r="S11" s="60"/>
      <c r="T11" s="40"/>
      <c r="U11" s="40"/>
      <c r="V11" s="40"/>
      <c r="W11" s="4"/>
      <c r="Y11" s="7"/>
      <c r="Z11" s="7">
        <v>345353</v>
      </c>
    </row>
    <row r="12" spans="2:26" ht="15.75" customHeight="1">
      <c r="B12" s="6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46"/>
      <c r="N12" s="46"/>
      <c r="O12" s="46"/>
      <c r="P12" s="66"/>
      <c r="Q12" s="55"/>
      <c r="R12" s="46"/>
      <c r="S12" s="60"/>
      <c r="T12" s="40"/>
      <c r="U12" s="40"/>
      <c r="V12" s="40"/>
      <c r="W12" s="4"/>
      <c r="Y12" s="7"/>
      <c r="Z12" s="7">
        <v>183200</v>
      </c>
    </row>
    <row r="13" spans="2:26" ht="21" customHeight="1">
      <c r="B13" s="64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7"/>
      <c r="N13" s="47"/>
      <c r="O13" s="47"/>
      <c r="P13" s="67"/>
      <c r="Q13" s="56"/>
      <c r="R13" s="47"/>
      <c r="S13" s="61"/>
      <c r="T13" s="40"/>
      <c r="U13" s="40"/>
      <c r="V13" s="40"/>
      <c r="W13" s="4"/>
      <c r="Y13" s="7"/>
      <c r="Z13" s="7">
        <v>257201</v>
      </c>
    </row>
    <row r="14" spans="2:26" s="10" customFormat="1" ht="12.75">
      <c r="B14" s="30">
        <v>4</v>
      </c>
      <c r="C14" s="33">
        <v>95.0728</v>
      </c>
      <c r="D14" s="33">
        <v>2.8105</v>
      </c>
      <c r="E14" s="33">
        <v>0.8957</v>
      </c>
      <c r="F14" s="33">
        <v>0.1438</v>
      </c>
      <c r="G14" s="33">
        <v>0.1398</v>
      </c>
      <c r="H14" s="33">
        <v>0.003</v>
      </c>
      <c r="I14" s="33">
        <v>0.0269</v>
      </c>
      <c r="J14" s="33">
        <v>0.0187</v>
      </c>
      <c r="K14" s="33">
        <v>0.0126</v>
      </c>
      <c r="L14" s="33">
        <v>0.0035</v>
      </c>
      <c r="M14" s="33">
        <v>0.6508</v>
      </c>
      <c r="N14" s="33">
        <v>0.2219</v>
      </c>
      <c r="O14" s="34">
        <v>0.7076</v>
      </c>
      <c r="P14" s="33">
        <v>34.6255</v>
      </c>
      <c r="Q14" s="36">
        <v>8270</v>
      </c>
      <c r="R14" s="33">
        <v>50.0781</v>
      </c>
      <c r="S14" s="35">
        <v>-19.6</v>
      </c>
      <c r="T14" s="29"/>
      <c r="U14" s="9"/>
      <c r="V14" s="9"/>
      <c r="X14" s="31">
        <f>SUM(C14:N14)</f>
        <v>100.00000000000001</v>
      </c>
      <c r="Y14" s="11" t="str">
        <f>IF(X14=100,"ОК"," ")</f>
        <v>ОК</v>
      </c>
      <c r="Z14" s="39">
        <v>46581</v>
      </c>
    </row>
    <row r="15" spans="2:26" s="10" customFormat="1" ht="12.75">
      <c r="B15" s="30">
        <v>10</v>
      </c>
      <c r="C15" s="33">
        <v>92.5325</v>
      </c>
      <c r="D15" s="33">
        <v>3.5713</v>
      </c>
      <c r="E15" s="33">
        <v>1.4293</v>
      </c>
      <c r="F15" s="33">
        <v>0.2492</v>
      </c>
      <c r="G15" s="33">
        <v>0.4477</v>
      </c>
      <c r="H15" s="33">
        <v>0.0051</v>
      </c>
      <c r="I15" s="33">
        <v>0.1304</v>
      </c>
      <c r="J15" s="33">
        <v>0.1143</v>
      </c>
      <c r="K15" s="33">
        <v>0.1854</v>
      </c>
      <c r="L15" s="33">
        <v>0.0032</v>
      </c>
      <c r="M15" s="33">
        <v>0.5577</v>
      </c>
      <c r="N15" s="33">
        <v>0.7739</v>
      </c>
      <c r="O15" s="34">
        <v>0.7414</v>
      </c>
      <c r="P15" s="33">
        <v>35.7017</v>
      </c>
      <c r="Q15" s="36">
        <v>8527</v>
      </c>
      <c r="R15" s="33">
        <v>50.3856</v>
      </c>
      <c r="S15" s="35"/>
      <c r="T15" s="29"/>
      <c r="U15" s="9"/>
      <c r="V15" s="9"/>
      <c r="X15" s="31"/>
      <c r="Y15" s="11"/>
      <c r="Z15" s="39"/>
    </row>
    <row r="16" spans="2:26" s="10" customFormat="1" ht="12.75">
      <c r="B16" s="30">
        <v>16</v>
      </c>
      <c r="C16" s="33">
        <v>92.1725</v>
      </c>
      <c r="D16" s="33">
        <v>3.7187</v>
      </c>
      <c r="E16" s="33">
        <v>1.5707</v>
      </c>
      <c r="F16" s="33">
        <v>0.2656</v>
      </c>
      <c r="G16" s="33">
        <v>0.4716</v>
      </c>
      <c r="H16" s="33">
        <v>0.0031</v>
      </c>
      <c r="I16" s="33">
        <v>0.1316</v>
      </c>
      <c r="J16" s="33">
        <v>0.1056</v>
      </c>
      <c r="K16" s="33">
        <v>0.093</v>
      </c>
      <c r="L16" s="33">
        <v>0.0032</v>
      </c>
      <c r="M16" s="33">
        <v>0.6853</v>
      </c>
      <c r="N16" s="33">
        <v>0.7791</v>
      </c>
      <c r="O16" s="34">
        <v>0.7424</v>
      </c>
      <c r="P16" s="33">
        <v>35.6714</v>
      </c>
      <c r="Q16" s="36">
        <v>8520</v>
      </c>
      <c r="R16" s="33">
        <v>50.3082</v>
      </c>
      <c r="S16" s="38"/>
      <c r="T16" s="23"/>
      <c r="U16" s="9"/>
      <c r="V16" s="9"/>
      <c r="X16" s="31">
        <f>SUM(C16:N16)</f>
        <v>100.00000000000001</v>
      </c>
      <c r="Y16" s="11" t="str">
        <f>IF(X16=100,"ОК"," ")</f>
        <v>ОК</v>
      </c>
      <c r="Z16" s="39">
        <v>262930</v>
      </c>
    </row>
    <row r="17" spans="2:26" s="10" customFormat="1" ht="12.75">
      <c r="B17" s="30">
        <v>23</v>
      </c>
      <c r="C17" s="33">
        <v>92.5848</v>
      </c>
      <c r="D17" s="33">
        <v>3.7309</v>
      </c>
      <c r="E17" s="33">
        <v>1.4764</v>
      </c>
      <c r="F17" s="33">
        <v>0.2501</v>
      </c>
      <c r="G17" s="33">
        <v>0.4377</v>
      </c>
      <c r="H17" s="33">
        <v>0.0039</v>
      </c>
      <c r="I17" s="33">
        <v>0.1292</v>
      </c>
      <c r="J17" s="33">
        <v>0.11</v>
      </c>
      <c r="K17" s="33">
        <v>0.0969</v>
      </c>
      <c r="L17" s="33">
        <v>0.0029</v>
      </c>
      <c r="M17" s="33">
        <v>0.5443</v>
      </c>
      <c r="N17" s="33">
        <v>0.6329</v>
      </c>
      <c r="O17" s="34">
        <v>0.7482</v>
      </c>
      <c r="P17" s="33">
        <v>35.6912</v>
      </c>
      <c r="Q17" s="36">
        <v>8525</v>
      </c>
      <c r="R17" s="33">
        <v>50.4809</v>
      </c>
      <c r="S17" s="38"/>
      <c r="T17" s="12"/>
      <c r="U17" s="9"/>
      <c r="V17" s="9"/>
      <c r="X17" s="31">
        <f>SUM(C17:N17)</f>
        <v>100.00000000000003</v>
      </c>
      <c r="Y17" s="11" t="str">
        <f>IF(X17=100,"ОК"," ")</f>
        <v>ОК</v>
      </c>
      <c r="Z17" s="39">
        <v>641233</v>
      </c>
    </row>
    <row r="18" spans="2:26" s="10" customFormat="1" ht="12.75">
      <c r="B18" s="30">
        <v>27</v>
      </c>
      <c r="C18" s="33">
        <v>98.1305</v>
      </c>
      <c r="D18" s="33">
        <v>0.1118</v>
      </c>
      <c r="E18" s="33">
        <v>0.0161</v>
      </c>
      <c r="F18" s="33">
        <v>0.0031</v>
      </c>
      <c r="G18" s="33">
        <v>0.0013</v>
      </c>
      <c r="H18" s="33">
        <v>0.0004</v>
      </c>
      <c r="I18" s="33">
        <v>0.0003</v>
      </c>
      <c r="J18" s="33">
        <v>0.0003</v>
      </c>
      <c r="K18" s="33">
        <v>0.0005</v>
      </c>
      <c r="L18" s="33">
        <v>0.0306</v>
      </c>
      <c r="M18" s="33">
        <v>1.6243</v>
      </c>
      <c r="N18" s="33">
        <v>0.0808</v>
      </c>
      <c r="O18" s="34">
        <v>0.6784</v>
      </c>
      <c r="P18" s="33">
        <v>32.8918</v>
      </c>
      <c r="Q18" s="36">
        <v>7858</v>
      </c>
      <c r="R18" s="33">
        <v>48.6545</v>
      </c>
      <c r="S18" s="38">
        <v>-5.6</v>
      </c>
      <c r="T18" s="12"/>
      <c r="U18" s="9"/>
      <c r="V18" s="9"/>
      <c r="X18" s="31"/>
      <c r="Y18" s="11"/>
      <c r="Z18" s="39"/>
    </row>
    <row r="19" spans="2:26" s="10" customFormat="1" ht="12.75">
      <c r="B19" s="30">
        <v>30</v>
      </c>
      <c r="C19" s="33">
        <v>97.9743</v>
      </c>
      <c r="D19" s="33">
        <v>0.1108</v>
      </c>
      <c r="E19" s="33">
        <v>0.0175</v>
      </c>
      <c r="F19" s="33">
        <v>0.0036</v>
      </c>
      <c r="G19" s="33">
        <v>0.0016</v>
      </c>
      <c r="H19" s="33">
        <v>0.0007</v>
      </c>
      <c r="I19" s="33">
        <v>0.0009</v>
      </c>
      <c r="J19" s="33">
        <v>0.0004</v>
      </c>
      <c r="K19" s="33">
        <v>0.0022</v>
      </c>
      <c r="L19" s="33">
        <v>0.0333</v>
      </c>
      <c r="M19" s="33">
        <v>1.7781</v>
      </c>
      <c r="N19" s="33">
        <v>0.0766</v>
      </c>
      <c r="O19" s="34">
        <v>0.6792</v>
      </c>
      <c r="P19" s="33">
        <v>32.845</v>
      </c>
      <c r="Q19" s="36">
        <v>7845</v>
      </c>
      <c r="R19" s="33">
        <v>48.5554</v>
      </c>
      <c r="S19" s="35">
        <v>-5.4</v>
      </c>
      <c r="T19" s="32" t="s">
        <v>47</v>
      </c>
      <c r="U19" s="9">
        <v>0.134</v>
      </c>
      <c r="V19" s="9">
        <v>0.019</v>
      </c>
      <c r="X19" s="31">
        <f>SUM(C19:N19)</f>
        <v>99.99999999999999</v>
      </c>
      <c r="Y19" s="11" t="str">
        <f>IF(X19=100,"ОК"," ")</f>
        <v>ОК</v>
      </c>
      <c r="Z19" s="39">
        <v>530852</v>
      </c>
    </row>
    <row r="20" spans="2:26" s="10" customFormat="1" ht="12.75">
      <c r="B20" s="30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3"/>
      <c r="Q20" s="36"/>
      <c r="R20" s="37"/>
      <c r="S20" s="35"/>
      <c r="T20" s="32"/>
      <c r="U20" s="9"/>
      <c r="V20" s="9"/>
      <c r="X20" s="31">
        <f>SUM(C20:N20)</f>
        <v>0</v>
      </c>
      <c r="Y20" s="11" t="str">
        <f>IF(X20=100,"ОК"," ")</f>
        <v> </v>
      </c>
      <c r="Z20" s="39">
        <v>173695</v>
      </c>
    </row>
    <row r="21" spans="2:26" ht="12.75" customHeight="1">
      <c r="B21" s="58" t="s">
        <v>45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22"/>
      <c r="X21" s="5"/>
      <c r="Y21" s="6"/>
      <c r="Z21" s="39">
        <v>643161</v>
      </c>
    </row>
    <row r="22" spans="3:26" ht="12.75">
      <c r="C22" s="57" t="s">
        <v>37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Z22" s="7">
        <v>553205</v>
      </c>
    </row>
    <row r="23" spans="3:26" ht="12.7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1"/>
      <c r="R23" s="21"/>
      <c r="S23" s="21"/>
      <c r="T23" s="21"/>
      <c r="U23" s="21"/>
      <c r="Z23" s="7">
        <v>289895</v>
      </c>
    </row>
    <row r="24" spans="3:26" ht="12.75">
      <c r="C24" s="26" t="s">
        <v>42</v>
      </c>
      <c r="D24" s="24"/>
      <c r="E24" s="24"/>
      <c r="F24" s="24"/>
      <c r="G24" s="24"/>
      <c r="H24" s="24"/>
      <c r="I24" s="24"/>
      <c r="J24" s="24"/>
      <c r="K24" s="24"/>
      <c r="L24" s="24"/>
      <c r="M24" s="24" t="s">
        <v>43</v>
      </c>
      <c r="N24" s="24"/>
      <c r="O24" s="24"/>
      <c r="P24" s="24"/>
      <c r="Q24" s="24"/>
      <c r="R24" s="24" t="s">
        <v>44</v>
      </c>
      <c r="Z24" s="7">
        <v>1231501</v>
      </c>
    </row>
    <row r="25" spans="3:26" ht="12.75">
      <c r="C25" s="1"/>
      <c r="L25" s="2"/>
      <c r="N25" s="2"/>
      <c r="R25" s="2"/>
      <c r="S25" s="2"/>
      <c r="Z25" s="7">
        <v>167413</v>
      </c>
    </row>
    <row r="26" spans="3:26" ht="18" customHeight="1">
      <c r="C26" s="26" t="s">
        <v>38</v>
      </c>
      <c r="D26" s="27"/>
      <c r="E26" s="27"/>
      <c r="F26" s="27"/>
      <c r="G26" s="27"/>
      <c r="H26" s="27"/>
      <c r="I26" s="27"/>
      <c r="J26" s="27"/>
      <c r="K26" s="27"/>
      <c r="L26" s="27"/>
      <c r="M26" s="27" t="s">
        <v>39</v>
      </c>
      <c r="N26" s="27"/>
      <c r="O26" s="27"/>
      <c r="P26" s="27"/>
      <c r="Q26" s="27"/>
      <c r="R26" s="27" t="s">
        <v>44</v>
      </c>
      <c r="Z26" s="7">
        <v>1584110</v>
      </c>
    </row>
    <row r="27" spans="3:26" ht="12.75">
      <c r="C27" s="1"/>
      <c r="L27" s="2"/>
      <c r="N27" s="2"/>
      <c r="R27" s="2"/>
      <c r="S27" s="2"/>
      <c r="Z27" s="7">
        <v>487129</v>
      </c>
    </row>
    <row r="29" spans="3:22" ht="12.7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</sheetData>
  <sheetProtection/>
  <mergeCells count="30">
    <mergeCell ref="C22:U22"/>
    <mergeCell ref="B21:U21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2016-05-12T10:26:30Z</cp:lastPrinted>
  <dcterms:created xsi:type="dcterms:W3CDTF">2010-01-29T08:37:16Z</dcterms:created>
  <dcterms:modified xsi:type="dcterms:W3CDTF">2016-06-03T08:56:55Z</dcterms:modified>
  <cp:category/>
  <cp:version/>
  <cp:contentType/>
  <cp:contentStatus/>
</cp:coreProperties>
</file>