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<sst xmlns="http://schemas.openxmlformats.org/spreadsheetml/2006/main" count="58" uniqueCount="54">
  <si>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</si>
  <si>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</si>
  <si>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</si>
  <si>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</si>
  <si>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</si>
  <si>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</si>
  <si>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</si>
  <si>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</si>
  <si>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</si>
  <si>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</si>
  <si>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</si>
  <si>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</si>
  <si>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</si>
  <si>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</si>
  <si>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</si>
  <si>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</si>
  <si>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</si>
  <si>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</si>
  <si>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</si>
  <si>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</si>
  <si>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</si>
  <si>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</si>
  <si>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</si>
  <si>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</si>
  <si>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</si>
  <si>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</si>
  <si>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</si>
  <si>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</si>
  <si>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</si>
  <si>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</si>
  <si>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</si>
  <si>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</si>
  <si>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</si>
  <si>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</si>
  <si>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</si>
  <si>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</si>
  <si>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</si>
  <si>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</si>
  <si>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</si>
  <si>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</si>
  <si>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</si>
  <si>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</si>
  <si>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</si>
  <si>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</si>
  <si>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</si>
  <si>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</si>
  <si>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</si>
  <si>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</si>
  <si>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</si>
  <si>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</si>
  <si>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>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</si>
  <si>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01.05.2016 року_______ по _______31.05.2016  року </t>
    </r>
    <r>
      <rPr>
        <sz val="10"/>
        <rFont val="Arial"/>
        <family val="2"/>
      </rPr>
      <t>_______________________</t>
    </r>
  </si>
  <si>
    <t xml:space="preserve"> 31.05.2016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</si>
  <si>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АГНКС №2   м.Лубни  ПП Костюк В.М.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</si>
</sst>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89.672</v>
          </cell>
          <cell r="C80">
            <v>4.964</v>
          </cell>
          <cell r="D80">
            <v>1.048</v>
          </cell>
          <cell r="E80">
            <v>0.175</v>
          </cell>
          <cell r="F80">
            <v>0.113</v>
          </cell>
          <cell r="G80">
            <v>0.039</v>
          </cell>
          <cell r="H80">
            <v>0.047</v>
          </cell>
          <cell r="I80">
            <v>0.004</v>
          </cell>
          <cell r="J80">
            <v>0.067</v>
          </cell>
          <cell r="K80">
            <v>1.557</v>
          </cell>
          <cell r="L80">
            <v>2.309</v>
          </cell>
          <cell r="M80">
            <v>0.005</v>
          </cell>
        </row>
        <row r="84">
          <cell r="M84">
            <v>0.753</v>
          </cell>
        </row>
        <row r="85">
          <cell r="M85">
            <v>34.37</v>
          </cell>
          <cell r="N85">
            <v>8210</v>
          </cell>
        </row>
        <row r="86">
          <cell r="M86">
            <v>38.08</v>
          </cell>
          <cell r="N86">
            <v>9094</v>
          </cell>
        </row>
        <row r="88">
          <cell r="M88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89.56</v>
          </cell>
          <cell r="C80">
            <v>5.056</v>
          </cell>
          <cell r="D80">
            <v>1.087</v>
          </cell>
          <cell r="E80">
            <v>0.179</v>
          </cell>
          <cell r="F80">
            <v>0.115</v>
          </cell>
          <cell r="G80">
            <v>0.04</v>
          </cell>
          <cell r="H80">
            <v>0.048</v>
          </cell>
          <cell r="I80">
            <v>0.004</v>
          </cell>
          <cell r="J80">
            <v>0.063</v>
          </cell>
          <cell r="K80">
            <v>1.557</v>
          </cell>
          <cell r="L80">
            <v>2.285</v>
          </cell>
          <cell r="M80">
            <v>0.006</v>
          </cell>
        </row>
        <row r="84">
          <cell r="M84">
            <v>0.754</v>
          </cell>
        </row>
        <row r="85">
          <cell r="M85">
            <v>34.43</v>
          </cell>
          <cell r="N85">
            <v>8223</v>
          </cell>
        </row>
        <row r="86">
          <cell r="M86">
            <v>38.14</v>
          </cell>
          <cell r="N86">
            <v>9108</v>
          </cell>
        </row>
        <row r="88">
          <cell r="M88">
            <v>48.2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89.438</v>
          </cell>
          <cell r="C80">
            <v>4.981</v>
          </cell>
          <cell r="D80">
            <v>1.172</v>
          </cell>
          <cell r="E80">
            <v>0.206</v>
          </cell>
          <cell r="F80">
            <v>0.127</v>
          </cell>
          <cell r="G80">
            <v>0.046</v>
          </cell>
          <cell r="H80">
            <v>0.055</v>
          </cell>
          <cell r="I80">
            <v>0.004</v>
          </cell>
          <cell r="J80">
            <v>0.074</v>
          </cell>
          <cell r="K80">
            <v>1.561</v>
          </cell>
          <cell r="L80">
            <v>2.33</v>
          </cell>
          <cell r="M80">
            <v>0.006</v>
          </cell>
        </row>
        <row r="84">
          <cell r="M84">
            <v>0.757</v>
          </cell>
        </row>
        <row r="85">
          <cell r="M85">
            <v>34.49</v>
          </cell>
          <cell r="N85">
            <v>8239</v>
          </cell>
        </row>
        <row r="86">
          <cell r="M86">
            <v>38.21</v>
          </cell>
          <cell r="N86">
            <v>9125</v>
          </cell>
        </row>
        <row r="88">
          <cell r="M88">
            <v>48.21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89.548</v>
          </cell>
          <cell r="C80">
            <v>5.001</v>
          </cell>
          <cell r="D80">
            <v>1.08</v>
          </cell>
          <cell r="E80">
            <v>0.176</v>
          </cell>
          <cell r="F80">
            <v>0.113</v>
          </cell>
          <cell r="G80">
            <v>0.039</v>
          </cell>
          <cell r="H80">
            <v>0.047</v>
          </cell>
          <cell r="I80">
            <v>0.004</v>
          </cell>
          <cell r="J80">
            <v>0.065</v>
          </cell>
          <cell r="K80">
            <v>1.56</v>
          </cell>
          <cell r="L80">
            <v>2.36</v>
          </cell>
          <cell r="M80">
            <v>0.007</v>
          </cell>
        </row>
        <row r="84">
          <cell r="M84">
            <v>0.755</v>
          </cell>
        </row>
        <row r="85">
          <cell r="M85">
            <v>34.38</v>
          </cell>
          <cell r="N85">
            <v>8211</v>
          </cell>
        </row>
        <row r="86">
          <cell r="M86">
            <v>38.09</v>
          </cell>
          <cell r="N86">
            <v>9095</v>
          </cell>
        </row>
        <row r="88">
          <cell r="M88">
            <v>48.12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89.641</v>
          </cell>
          <cell r="C80">
            <v>4.932</v>
          </cell>
          <cell r="D80">
            <v>1.074</v>
          </cell>
          <cell r="E80">
            <v>0.175</v>
          </cell>
          <cell r="F80">
            <v>0.112</v>
          </cell>
          <cell r="G80">
            <v>0.038</v>
          </cell>
          <cell r="H80">
            <v>0.048</v>
          </cell>
          <cell r="I80">
            <v>0.004</v>
          </cell>
          <cell r="J80">
            <v>0.07</v>
          </cell>
          <cell r="K80">
            <v>1.562</v>
          </cell>
          <cell r="L80">
            <v>2.337</v>
          </cell>
          <cell r="M80">
            <v>0.007</v>
          </cell>
        </row>
        <row r="84">
          <cell r="M84">
            <v>0.754</v>
          </cell>
        </row>
        <row r="85">
          <cell r="M85">
            <v>34.37</v>
          </cell>
          <cell r="N85">
            <v>8209</v>
          </cell>
        </row>
        <row r="86">
          <cell r="M86">
            <v>38.07</v>
          </cell>
          <cell r="N86">
            <v>9093</v>
          </cell>
        </row>
        <row r="88">
          <cell r="M88">
            <v>48.12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Layout" zoomScaleSheetLayoutView="90" workbookViewId="0" topLeftCell="G1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7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3" t="s">
        <v>37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2:28" ht="33" customHeight="1">
      <c r="B7" s="48" t="s">
        <v>53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"/>
      <c r="AB7" s="4"/>
    </row>
    <row r="8" spans="2:28" ht="18" customHeight="1">
      <c r="B8" s="50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4"/>
      <c r="AB8" s="4"/>
    </row>
    <row r="9" spans="2:30" ht="32.25" customHeight="1">
      <c r="B9" s="62" t="s">
        <v>19</v>
      </c>
      <c r="C9" s="58" t="s">
        <v>38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7" t="s">
        <v>39</v>
      </c>
      <c r="P9" s="68"/>
      <c r="Q9" s="68"/>
      <c r="R9" s="69"/>
      <c r="S9" s="69"/>
      <c r="T9" s="70"/>
      <c r="U9" s="76" t="s">
        <v>35</v>
      </c>
      <c r="V9" s="79" t="s">
        <v>36</v>
      </c>
      <c r="W9" s="61" t="s">
        <v>32</v>
      </c>
      <c r="X9" s="61" t="s">
        <v>33</v>
      </c>
      <c r="Y9" s="61" t="s">
        <v>34</v>
      </c>
      <c r="Z9" s="42" t="s">
        <v>46</v>
      </c>
      <c r="AA9" s="4"/>
      <c r="AC9" s="7"/>
      <c r="AD9"/>
    </row>
    <row r="10" spans="2:30" ht="48.75" customHeight="1">
      <c r="B10" s="63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43" t="s">
        <v>30</v>
      </c>
      <c r="N10" s="43" t="s">
        <v>31</v>
      </c>
      <c r="O10" s="43" t="s">
        <v>13</v>
      </c>
      <c r="P10" s="55" t="s">
        <v>14</v>
      </c>
      <c r="Q10" s="43" t="s">
        <v>16</v>
      </c>
      <c r="R10" s="43" t="s">
        <v>15</v>
      </c>
      <c r="S10" s="43" t="s">
        <v>17</v>
      </c>
      <c r="T10" s="43" t="s">
        <v>18</v>
      </c>
      <c r="U10" s="77"/>
      <c r="V10" s="44"/>
      <c r="W10" s="61"/>
      <c r="X10" s="61"/>
      <c r="Y10" s="61"/>
      <c r="Z10" s="42"/>
      <c r="AA10" s="4"/>
      <c r="AC10" s="7"/>
      <c r="AD10"/>
    </row>
    <row r="11" spans="2:30" ht="15.75" customHeight="1">
      <c r="B11" s="6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4"/>
      <c r="N11" s="44"/>
      <c r="O11" s="44"/>
      <c r="P11" s="56"/>
      <c r="Q11" s="65"/>
      <c r="R11" s="44"/>
      <c r="S11" s="44"/>
      <c r="T11" s="44"/>
      <c r="U11" s="77"/>
      <c r="V11" s="44"/>
      <c r="W11" s="61"/>
      <c r="X11" s="61"/>
      <c r="Y11" s="61"/>
      <c r="Z11" s="42"/>
      <c r="AA11" s="4"/>
      <c r="AC11" s="7"/>
      <c r="AD11"/>
    </row>
    <row r="12" spans="2:30" ht="21" customHeight="1">
      <c r="B12" s="6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5"/>
      <c r="N12" s="45"/>
      <c r="O12" s="45"/>
      <c r="P12" s="57"/>
      <c r="Q12" s="66"/>
      <c r="R12" s="45"/>
      <c r="S12" s="45"/>
      <c r="T12" s="45"/>
      <c r="U12" s="78"/>
      <c r="V12" s="45"/>
      <c r="W12" s="61"/>
      <c r="X12" s="61"/>
      <c r="Y12" s="61"/>
      <c r="Z12" s="42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'[1]Лист1'!$B$80</f>
        <v>89.672</v>
      </c>
      <c r="D16" s="41">
        <f>'[1]Лист1'!$C$80</f>
        <v>4.964</v>
      </c>
      <c r="E16" s="41">
        <f>'[1]Лист1'!$D$80</f>
        <v>1.048</v>
      </c>
      <c r="F16" s="41">
        <f>'[1]Лист1'!$F$80</f>
        <v>0.113</v>
      </c>
      <c r="G16" s="41">
        <f>'[1]Лист1'!$E$80</f>
        <v>0.175</v>
      </c>
      <c r="H16" s="41">
        <f>'[1]Лист1'!$I$80</f>
        <v>0.004</v>
      </c>
      <c r="I16" s="41">
        <f>'[1]Лист1'!$H$80</f>
        <v>0.047</v>
      </c>
      <c r="J16" s="41">
        <f>'[1]Лист1'!$G$80</f>
        <v>0.039</v>
      </c>
      <c r="K16" s="41">
        <f>'[1]Лист1'!$J$80</f>
        <v>0.067</v>
      </c>
      <c r="L16" s="41">
        <f>'[1]Лист1'!$M$80</f>
        <v>0.005</v>
      </c>
      <c r="M16" s="41">
        <f>'[1]Лист1'!$K$80</f>
        <v>1.557</v>
      </c>
      <c r="N16" s="41">
        <f>'[1]Лист1'!$L$80</f>
        <v>2.309</v>
      </c>
      <c r="O16" s="41">
        <f>'[1]Лист1'!$M$84</f>
        <v>0.753</v>
      </c>
      <c r="P16" s="35">
        <f>'[1]Лист1'!$M$85</f>
        <v>34.37</v>
      </c>
      <c r="Q16" s="34">
        <f>'[1]Лист1'!$N$85</f>
        <v>8210</v>
      </c>
      <c r="R16" s="35">
        <f>'[1]Лист1'!$M$86</f>
        <v>38.08</v>
      </c>
      <c r="S16" s="11">
        <f>'[1]Лист1'!$N$86</f>
        <v>9094</v>
      </c>
      <c r="T16" s="35">
        <f>'[1]Лист1'!$M$88</f>
        <v>48.14</v>
      </c>
      <c r="U16" s="11"/>
      <c r="V16" s="11"/>
      <c r="W16" s="28"/>
      <c r="X16" s="11"/>
      <c r="Y16" s="11"/>
      <c r="Z16" s="11"/>
      <c r="AB16" s="14">
        <f t="shared" si="0"/>
        <v>99.99999999999999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'[2]Лист1'!$B$80</f>
        <v>89.56</v>
      </c>
      <c r="D22" s="41">
        <f>'[2]Лист1'!$C$80</f>
        <v>5.056</v>
      </c>
      <c r="E22" s="41">
        <f>'[2]Лист1'!$D$80</f>
        <v>1.087</v>
      </c>
      <c r="F22" s="41">
        <f>'[2]Лист1'!$F$80</f>
        <v>0.115</v>
      </c>
      <c r="G22" s="41">
        <f>'[2]Лист1'!$E$80</f>
        <v>0.179</v>
      </c>
      <c r="H22" s="41">
        <f>'[2]Лист1'!$I$80</f>
        <v>0.004</v>
      </c>
      <c r="I22" s="41">
        <f>'[2]Лист1'!$H$80</f>
        <v>0.048</v>
      </c>
      <c r="J22" s="41">
        <f>'[2]Лист1'!$G$80</f>
        <v>0.04</v>
      </c>
      <c r="K22" s="41">
        <f>'[2]Лист1'!$J$80</f>
        <v>0.063</v>
      </c>
      <c r="L22" s="41">
        <f>'[2]Лист1'!$M$80</f>
        <v>0.006</v>
      </c>
      <c r="M22" s="41">
        <f>'[2]Лист1'!$K$80</f>
        <v>1.557</v>
      </c>
      <c r="N22" s="41">
        <f>'[2]Лист1'!$L$80</f>
        <v>2.285</v>
      </c>
      <c r="O22" s="41">
        <f>'[2]Лист1'!$M$84</f>
        <v>0.754</v>
      </c>
      <c r="P22" s="35">
        <f>'[2]Лист1'!$M$85</f>
        <v>34.43</v>
      </c>
      <c r="Q22" s="34">
        <f>'[2]Лист1'!$N$85</f>
        <v>8223</v>
      </c>
      <c r="R22" s="35">
        <f>'[2]Лист1'!$M$86</f>
        <v>38.14</v>
      </c>
      <c r="S22" s="11">
        <f>'[2]Лист1'!$N$86</f>
        <v>9108</v>
      </c>
      <c r="T22" s="35">
        <f>'[2]Лист1'!$M$88</f>
        <v>48.2</v>
      </c>
      <c r="U22" s="11">
        <v>-11.3</v>
      </c>
      <c r="V22" s="11">
        <v>-9.5</v>
      </c>
      <c r="W22" s="28" t="s">
        <v>45</v>
      </c>
      <c r="X22" s="11"/>
      <c r="Y22" s="11"/>
      <c r="Z22" s="11"/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18"/>
      <c r="X23" s="11" t="s">
        <v>50</v>
      </c>
      <c r="Y23" s="11">
        <v>1.1</v>
      </c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'[3]Лист1'!$B$80</f>
        <v>89.438</v>
      </c>
      <c r="D28" s="41">
        <f>'[3]Лист1'!$C$80</f>
        <v>4.981</v>
      </c>
      <c r="E28" s="41">
        <f>'[3]Лист1'!$D$80</f>
        <v>1.172</v>
      </c>
      <c r="F28" s="41">
        <f>'[3]Лист1'!$F$80</f>
        <v>0.127</v>
      </c>
      <c r="G28" s="41">
        <f>'[3]Лист1'!$E$80</f>
        <v>0.206</v>
      </c>
      <c r="H28" s="41">
        <f>'[3]Лист1'!$I$80</f>
        <v>0.004</v>
      </c>
      <c r="I28" s="41">
        <f>'[3]Лист1'!$H$80</f>
        <v>0.055</v>
      </c>
      <c r="J28" s="41">
        <f>'[3]Лист1'!$G$80</f>
        <v>0.046</v>
      </c>
      <c r="K28" s="41">
        <f>'[3]Лист1'!$J$80</f>
        <v>0.074</v>
      </c>
      <c r="L28" s="41">
        <f>'[3]Лист1'!$M$80</f>
        <v>0.006</v>
      </c>
      <c r="M28" s="41">
        <f>'[3]Лист1'!$K$80</f>
        <v>1.561</v>
      </c>
      <c r="N28" s="41">
        <f>'[3]Лист1'!$L$80</f>
        <v>2.33</v>
      </c>
      <c r="O28" s="41">
        <f>'[3]Лист1'!$M$84</f>
        <v>0.757</v>
      </c>
      <c r="P28" s="35">
        <f>'[3]Лист1'!$M$85</f>
        <v>34.49</v>
      </c>
      <c r="Q28" s="34">
        <f>'[3]Лист1'!$N$85</f>
        <v>8239</v>
      </c>
      <c r="R28" s="35">
        <f>'[3]Лист1'!$M$86</f>
        <v>38.21</v>
      </c>
      <c r="S28" s="11">
        <f>'[3]Лист1'!$N$86</f>
        <v>9125</v>
      </c>
      <c r="T28" s="35">
        <f>'[3]Лист1'!$M$88</f>
        <v>48.21</v>
      </c>
      <c r="U28" s="11"/>
      <c r="V28" s="11"/>
      <c r="W28" s="12"/>
      <c r="X28" s="11"/>
      <c r="Y28" s="11"/>
      <c r="Z28" s="17"/>
      <c r="AB28" s="14">
        <f t="shared" si="0"/>
        <v>100.00000000000001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'[4]Лист1'!$B$80</f>
        <v>89.548</v>
      </c>
      <c r="D35" s="41">
        <f>'[4]Лист1'!$C$80</f>
        <v>5.001</v>
      </c>
      <c r="E35" s="41">
        <f>'[4]Лист1'!$D$80</f>
        <v>1.08</v>
      </c>
      <c r="F35" s="41">
        <f>'[4]Лист1'!$F$80</f>
        <v>0.113</v>
      </c>
      <c r="G35" s="41">
        <f>'[4]Лист1'!$E$80</f>
        <v>0.176</v>
      </c>
      <c r="H35" s="41">
        <f>'[4]Лист1'!$I$80</f>
        <v>0.004</v>
      </c>
      <c r="I35" s="41">
        <f>'[4]Лист1'!$H$80</f>
        <v>0.047</v>
      </c>
      <c r="J35" s="41">
        <f>'[4]Лист1'!$G$80</f>
        <v>0.039</v>
      </c>
      <c r="K35" s="41">
        <f>'[4]Лист1'!$J$80</f>
        <v>0.065</v>
      </c>
      <c r="L35" s="41">
        <f>'[4]Лист1'!$M$80</f>
        <v>0.007</v>
      </c>
      <c r="M35" s="41">
        <f>'[4]Лист1'!$K$80</f>
        <v>1.56</v>
      </c>
      <c r="N35" s="41">
        <f>'[4]Лист1'!$L$80</f>
        <v>2.36</v>
      </c>
      <c r="O35" s="41">
        <f>'[4]Лист1'!$M$84</f>
        <v>0.755</v>
      </c>
      <c r="P35" s="35">
        <f>'[4]Лист1'!$M$85</f>
        <v>34.38</v>
      </c>
      <c r="Q35" s="34">
        <f>'[4]Лист1'!$N$85</f>
        <v>8211</v>
      </c>
      <c r="R35" s="35">
        <f>'[4]Лист1'!$M$86</f>
        <v>38.09</v>
      </c>
      <c r="S35" s="11">
        <f>'[4]Лист1'!$N$86</f>
        <v>9095</v>
      </c>
      <c r="T35" s="35">
        <f>'[4]Лист1'!$M$88</f>
        <v>48.12</v>
      </c>
      <c r="U35" s="11"/>
      <c r="V35" s="11"/>
      <c r="W35" s="28"/>
      <c r="X35" s="11"/>
      <c r="Y35" s="11"/>
      <c r="Z35" s="17"/>
      <c r="AB35" s="14">
        <f t="shared" si="0"/>
        <v>100.00000000000001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'[5]Лист1'!$B$80</f>
        <v>89.641</v>
      </c>
      <c r="D42" s="41">
        <f>'[5]Лист1'!$C$80</f>
        <v>4.932</v>
      </c>
      <c r="E42" s="41">
        <f>'[5]Лист1'!$D$80</f>
        <v>1.074</v>
      </c>
      <c r="F42" s="41">
        <f>'[5]Лист1'!$F$80</f>
        <v>0.112</v>
      </c>
      <c r="G42" s="41">
        <f>'[5]Лист1'!$E$80</f>
        <v>0.175</v>
      </c>
      <c r="H42" s="41">
        <f>'[5]Лист1'!$I$80</f>
        <v>0.004</v>
      </c>
      <c r="I42" s="41">
        <f>'[5]Лист1'!$H$80</f>
        <v>0.048</v>
      </c>
      <c r="J42" s="41">
        <f>'[5]Лист1'!$G$80</f>
        <v>0.038</v>
      </c>
      <c r="K42" s="41">
        <f>'[5]Лист1'!$J$80</f>
        <v>0.07</v>
      </c>
      <c r="L42" s="41">
        <f>'[5]Лист1'!$M$80</f>
        <v>0.007</v>
      </c>
      <c r="M42" s="41">
        <f>'[5]Лист1'!$K$80</f>
        <v>1.562</v>
      </c>
      <c r="N42" s="41">
        <f>'[5]Лист1'!$L$80</f>
        <v>2.337</v>
      </c>
      <c r="O42" s="41">
        <f>'[5]Лист1'!$M$84</f>
        <v>0.754</v>
      </c>
      <c r="P42" s="35">
        <f>'[5]Лист1'!$M$85</f>
        <v>34.37</v>
      </c>
      <c r="Q42" s="34">
        <f>'[5]Лист1'!$N$85</f>
        <v>8209</v>
      </c>
      <c r="R42" s="35">
        <f>'[5]Лист1'!$M$86</f>
        <v>38.07</v>
      </c>
      <c r="S42" s="11">
        <f>'[5]Лист1'!$N$86</f>
        <v>9093</v>
      </c>
      <c r="T42" s="35">
        <f>'[5]Лист1'!$M$88</f>
        <v>48.12</v>
      </c>
      <c r="U42" s="11"/>
      <c r="V42" s="11"/>
      <c r="W42" s="28"/>
      <c r="X42" s="12"/>
      <c r="Y42" s="12"/>
      <c r="Z42" s="30"/>
      <c r="AB42" s="14">
        <f t="shared" si="0"/>
        <v>100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1" t="s">
        <v>47</v>
      </c>
      <c r="T44" s="71"/>
      <c r="U44" s="71"/>
      <c r="V44" s="71"/>
      <c r="W44" s="71"/>
      <c r="X44" s="71"/>
      <c r="Y44" s="72"/>
      <c r="Z44" s="39">
        <v>98.324</v>
      </c>
      <c r="AB44" s="5"/>
      <c r="AC44" s="6"/>
      <c r="AD44"/>
    </row>
    <row r="45" spans="3:25" ht="12.75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3" t="s">
        <v>48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31"/>
      <c r="S47" s="74" t="s">
        <v>52</v>
      </c>
      <c r="T47" s="7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4" t="s">
        <v>52</v>
      </c>
      <c r="T49" s="7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K10:K12"/>
    <mergeCell ref="L10:L12"/>
    <mergeCell ref="P10:P12"/>
    <mergeCell ref="C9:N9"/>
    <mergeCell ref="H10:H12"/>
    <mergeCell ref="W9:W12"/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2016-04-29T06:36:03Z</cp:lastPrinted>
  <dcterms:created xsi:type="dcterms:W3CDTF">2010-01-29T08:37:16Z</dcterms:created>
  <dcterms:modified xsi:type="dcterms:W3CDTF">2016-06-06T06:51:50Z</dcterms:modified>
  <cp:category/>
  <cp:version/>
  <cp:contentType/>
  <cp:contentStatus/>
</cp:coreProperties>
</file>