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4"/>
  </bookViews>
  <sheets>
    <sheet name="01.2016" sheetId="1" r:id="rId1"/>
    <sheet name="02.2016" sheetId="2" r:id="rId2"/>
    <sheet name="03.2016" sheetId="3" r:id="rId3"/>
    <sheet name="04.2016" sheetId="4" r:id="rId4"/>
    <sheet name="05.2016" sheetId="5" r:id="rId5"/>
    <sheet name="06.2016" sheetId="6" r:id="rId6"/>
    <sheet name="07.2016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<sst xmlns="http://schemas.openxmlformats.org/spreadsheetml/2006/main" count="299" uniqueCount="93">
  <si>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</si>
  <si>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</si>
  <si>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</si>
  <si>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</si>
  <si>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</si>
  <si>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</si>
  <si>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</si>
  <si>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</si>
  <si>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</si>
  <si>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</si>
  <si>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</si>
  <si>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</si>
  <si>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</si>
  <si>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</si>
  <si>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</si>
  <si>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</si>
  <si>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</si>
  <si>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</si>
  <si>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</si>
  <si>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</si>
  <si>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</si>
  <si>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</si>
  <si>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</si>
  <si>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</si>
  <si>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</si>
  <si>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</si>
  <si>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</si>
  <si>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</si>
  <si>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</si>
  <si>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</si>
  <si>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</si>
  <si>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</si>
  <si>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</si>
  <si>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Свідоцтво про атестацію № РЛ 155/15, чинне до 14.12.2020р.</t>
  </si>
  <si>
    <t>за січень 2016 р.</t>
  </si>
  <si>
    <t>за лютий 2016 р.</t>
  </si>
  <si>
    <t>за червень 2016 р.</t>
  </si>
  <si>
    <t>за липень 2016 р.</t>
  </si>
  <si>
    <t>відс.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</si>
  <si>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P=101,325кПа)</t>
    </r>
  </si>
  <si>
    <t>ПАТ "УКРТРАНСГАЗ", Бібрське ЛВУМГ</t>
  </si>
  <si>
    <t>Філія УМГ "ЛЬВІВТРАНСГАЗ"</t>
  </si>
  <si>
    <t>Комарнівська ВТС, Бібрське ЛВУМГ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</si>
  <si>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</si>
  <si>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</si>
  <si>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</si>
  <si>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</si>
  <si>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</si>
  <si>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</si>
  <si>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t>число Воббе  вище   (мДж/м3)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</si>
  <si>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</si>
  <si>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метан С1</t>
  </si>
  <si>
    <t>етан С2</t>
  </si>
  <si>
    <t>пропан С3</t>
  </si>
  <si>
    <t>ізо-бутан С4</t>
  </si>
  <si>
    <t>н-бутан С4</t>
  </si>
  <si>
    <t>нео-пентани С5</t>
  </si>
  <si>
    <t>ізо-пентани С5</t>
  </si>
  <si>
    <t>н-пентани С5</t>
  </si>
  <si>
    <t>гексан +вищі С6</t>
  </si>
  <si>
    <t>кисень О2</t>
  </si>
  <si>
    <t>азот N2</t>
  </si>
  <si>
    <t>гелій He</t>
  </si>
  <si>
    <t>__________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</si>
  <si>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</si>
  <si>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</si>
  <si>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</si>
  <si>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</si>
  <si>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</si>
  <si>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r>
      <t>ТТР вуглеводнів(</t>
    </r>
    <r>
      <rPr>
        <sz val="7"/>
        <color indexed="8"/>
        <rFont val="Times New Roman"/>
        <family val="1"/>
      </rPr>
      <t>ᴼС)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</si>
  <si>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P = 101,325кПа)</t>
    </r>
  </si>
  <si>
    <t>за березень 2016 р.</t>
  </si>
  <si>
    <t>відс</t>
  </si>
  <si>
    <t>за квітень 2016 р.</t>
  </si>
  <si>
    <t>метан  С1</t>
  </si>
  <si>
    <t>етан  С2</t>
  </si>
  <si>
    <t>пропан  С3</t>
  </si>
  <si>
    <t>ізо-бутан  С4</t>
  </si>
  <si>
    <t>н-бутан  С4</t>
  </si>
  <si>
    <t>нео-пентани  С5</t>
  </si>
  <si>
    <t>ізо-пентани  С5</t>
  </si>
  <si>
    <t>гексан +вищі  С6</t>
  </si>
  <si>
    <t>азот  N2</t>
  </si>
  <si>
    <t>гелій  He</t>
  </si>
  <si>
    <r>
      <t>водень  Н</t>
    </r>
    <r>
      <rPr>
        <sz val="8"/>
        <color indexed="8"/>
        <rFont val="Calibri"/>
        <family val="2"/>
      </rPr>
      <t>₂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</si>
  <si>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 = 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 P = 101,325кПа)</t>
    </r>
  </si>
  <si>
    <t>добовий об'єм газу     (м.куб.)</t>
  </si>
  <si>
    <t>діоксид вуглецю</t>
  </si>
  <si>
    <t>число Воббе вище  (мДж/м3)</t>
  </si>
  <si>
    <r>
      <t>ТТР вуглеводнів (</t>
    </r>
    <r>
      <rPr>
        <sz val="7"/>
        <color indexed="8"/>
        <rFont val="Times New Roman"/>
        <family val="1"/>
      </rPr>
      <t>ᴼС)</t>
    </r>
  </si>
  <si>
    <t>за травень 2016 р.</t>
  </si>
  <si>
    <t>Бібрське ЛВУМГ</t>
  </si>
  <si>
    <t>ПАТ "УКРТРАНСГАЗ"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</si>
</sst>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5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 wrapText="1"/>
    </xf>
    <xf numFmtId="1" fontId="55" fillId="33" borderId="10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6" fontId="50" fillId="34" borderId="10" xfId="0" applyNumberFormat="1" applyFont="1" applyFill="1" applyBorder="1" applyAlignment="1">
      <alignment horizontal="center"/>
    </xf>
    <xf numFmtId="166" fontId="50" fillId="34" borderId="11" xfId="0" applyNumberFormat="1" applyFont="1" applyFill="1" applyBorder="1" applyAlignment="1">
      <alignment horizontal="center"/>
    </xf>
    <xf numFmtId="166" fontId="50" fillId="33" borderId="11" xfId="0" applyNumberFormat="1" applyFont="1" applyFill="1" applyBorder="1" applyAlignment="1">
      <alignment horizontal="center"/>
    </xf>
    <xf numFmtId="166" fontId="50" fillId="34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5" fillId="0" borderId="13" xfId="0" applyFont="1" applyBorder="1" applyAlignment="1">
      <alignment horizontal="center" vertical="center" textRotation="90" wrapText="1"/>
    </xf>
    <xf numFmtId="164" fontId="58" fillId="33" borderId="11" xfId="0" applyNumberFormat="1" applyFont="1" applyFill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/>
    </xf>
    <xf numFmtId="164" fontId="59" fillId="33" borderId="11" xfId="0" applyNumberFormat="1" applyFont="1" applyFill="1" applyBorder="1" applyAlignment="1">
      <alignment horizontal="center"/>
    </xf>
    <xf numFmtId="164" fontId="58" fillId="33" borderId="12" xfId="0" applyNumberFormat="1" applyFont="1" applyFill="1" applyBorder="1" applyAlignment="1">
      <alignment horizontal="center"/>
    </xf>
    <xf numFmtId="1" fontId="58" fillId="33" borderId="12" xfId="0" applyNumberFormat="1" applyFont="1" applyFill="1" applyBorder="1" applyAlignment="1">
      <alignment horizontal="center"/>
    </xf>
    <xf numFmtId="2" fontId="58" fillId="33" borderId="12" xfId="0" applyNumberFormat="1" applyFont="1" applyFill="1" applyBorder="1" applyAlignment="1">
      <alignment horizontal="center"/>
    </xf>
    <xf numFmtId="165" fontId="58" fillId="33" borderId="11" xfId="0" applyNumberFormat="1" applyFont="1" applyFill="1" applyBorder="1" applyAlignment="1">
      <alignment horizontal="center"/>
    </xf>
    <xf numFmtId="165" fontId="58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60" fillId="0" borderId="0" xfId="0" applyNumberFormat="1" applyFont="1" applyAlignment="1">
      <alignment horizontal="center"/>
    </xf>
    <xf numFmtId="166" fontId="58" fillId="33" borderId="11" xfId="0" applyNumberFormat="1" applyFont="1" applyFill="1" applyBorder="1" applyAlignment="1">
      <alignment horizontal="center"/>
    </xf>
    <xf numFmtId="166" fontId="58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1" fontId="55" fillId="0" borderId="13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3" fontId="59" fillId="0" borderId="13" xfId="0" applyNumberFormat="1" applyFont="1" applyFill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12" xfId="0" applyFont="1" applyBorder="1" applyAlignment="1">
      <alignment horizontal="center" vertical="center" textRotation="90" wrapText="1"/>
    </xf>
    <xf numFmtId="0" fontId="63" fillId="33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textRotation="90" wrapText="1"/>
    </xf>
    <xf numFmtId="0" fontId="63" fillId="33" borderId="17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0;&#1086;&#1084;&#1087;&#1086;&#1085;&#1077;&#1085;&#1090;&#1085;&#1080;&#1081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6">
          <cell r="C6">
            <v>94.7131</v>
          </cell>
          <cell r="D6">
            <v>2.7621</v>
          </cell>
          <cell r="E6">
            <v>0.839</v>
          </cell>
          <cell r="F6">
            <v>0.1294</v>
          </cell>
          <cell r="G6">
            <v>0.1425</v>
          </cell>
          <cell r="K6">
            <v>0.0401</v>
          </cell>
          <cell r="L6">
            <v>0.876</v>
          </cell>
          <cell r="M6">
            <v>0.424</v>
          </cell>
          <cell r="N6">
            <v>0.0149</v>
          </cell>
          <cell r="P6">
            <v>0</v>
          </cell>
          <cell r="S6">
            <v>0.7107</v>
          </cell>
          <cell r="V6">
            <v>8230.52665</v>
          </cell>
          <cell r="X6">
            <v>11877.91523</v>
          </cell>
          <cell r="AK6">
            <v>0.058899999999999994</v>
          </cell>
        </row>
        <row r="7">
          <cell r="C7">
            <v>94.7762</v>
          </cell>
          <cell r="D7">
            <v>2.734</v>
          </cell>
          <cell r="E7">
            <v>0.8308</v>
          </cell>
          <cell r="F7">
            <v>0.1282</v>
          </cell>
          <cell r="G7">
            <v>0.141</v>
          </cell>
          <cell r="K7">
            <v>0.0371</v>
          </cell>
          <cell r="L7">
            <v>0.8623</v>
          </cell>
          <cell r="M7">
            <v>0.4155</v>
          </cell>
          <cell r="N7">
            <v>0.0149</v>
          </cell>
          <cell r="P7">
            <v>0</v>
          </cell>
          <cell r="S7">
            <v>0.7102</v>
          </cell>
          <cell r="V7">
            <v>8228.43895</v>
          </cell>
          <cell r="X7">
            <v>11879.53171</v>
          </cell>
          <cell r="AK7">
            <v>0.06</v>
          </cell>
        </row>
        <row r="8">
          <cell r="C8">
            <v>94.7175</v>
          </cell>
          <cell r="D8">
            <v>2.7692</v>
          </cell>
          <cell r="E8">
            <v>0.8392</v>
          </cell>
          <cell r="F8">
            <v>0.1289</v>
          </cell>
          <cell r="G8">
            <v>0.1415</v>
          </cell>
          <cell r="K8">
            <v>0.0362</v>
          </cell>
          <cell r="L8">
            <v>0.8734</v>
          </cell>
          <cell r="M8">
            <v>0.4218</v>
          </cell>
          <cell r="N8">
            <v>0.015</v>
          </cell>
          <cell r="P8">
            <v>0</v>
          </cell>
          <cell r="S8">
            <v>0.7105</v>
          </cell>
          <cell r="V8">
            <v>8229.57505</v>
          </cell>
          <cell r="X8">
            <v>11877.98711</v>
          </cell>
          <cell r="AK8">
            <v>0.057300000000000004</v>
          </cell>
        </row>
        <row r="9">
          <cell r="C9">
            <v>94.7822</v>
          </cell>
          <cell r="D9">
            <v>2.714</v>
          </cell>
          <cell r="E9">
            <v>0.809</v>
          </cell>
          <cell r="F9">
            <v>0.1248</v>
          </cell>
          <cell r="G9">
            <v>0.1412</v>
          </cell>
          <cell r="K9">
            <v>0.0394</v>
          </cell>
          <cell r="L9">
            <v>0.8778</v>
          </cell>
          <cell r="M9">
            <v>0.4368</v>
          </cell>
          <cell r="N9">
            <v>0.015</v>
          </cell>
          <cell r="P9">
            <v>0</v>
          </cell>
          <cell r="S9">
            <v>0.7101</v>
          </cell>
          <cell r="V9">
            <v>8221.53498</v>
          </cell>
          <cell r="X9">
            <v>11870.14882</v>
          </cell>
          <cell r="AK9">
            <v>0.05979999999999999</v>
          </cell>
        </row>
        <row r="10">
          <cell r="C10">
            <v>94.8214</v>
          </cell>
          <cell r="D10">
            <v>2.6796</v>
          </cell>
          <cell r="E10">
            <v>0.7911</v>
          </cell>
          <cell r="F10">
            <v>0.1226</v>
          </cell>
          <cell r="G10">
            <v>0.1394</v>
          </cell>
          <cell r="K10">
            <v>0.0374</v>
          </cell>
          <cell r="L10">
            <v>0.8968</v>
          </cell>
          <cell r="M10">
            <v>0.4373</v>
          </cell>
          <cell r="N10">
            <v>0.015</v>
          </cell>
          <cell r="P10">
            <v>0</v>
          </cell>
          <cell r="S10">
            <v>0.7097</v>
          </cell>
          <cell r="V10">
            <v>8214.17125</v>
          </cell>
          <cell r="X10">
            <v>11863.53518</v>
          </cell>
          <cell r="AK10">
            <v>0.059399999999999994</v>
          </cell>
        </row>
        <row r="11">
          <cell r="C11">
            <v>94.8402</v>
          </cell>
          <cell r="D11">
            <v>2.651</v>
          </cell>
          <cell r="E11">
            <v>0.7821</v>
          </cell>
          <cell r="F11">
            <v>0.1215</v>
          </cell>
          <cell r="G11">
            <v>0.1373</v>
          </cell>
          <cell r="K11">
            <v>0.0348</v>
          </cell>
          <cell r="L11">
            <v>0.9276</v>
          </cell>
          <cell r="M11">
            <v>0.4309</v>
          </cell>
          <cell r="N11">
            <v>0.015</v>
          </cell>
          <cell r="P11">
            <v>0</v>
          </cell>
          <cell r="S11">
            <v>0.7093</v>
          </cell>
          <cell r="V11">
            <v>8270.96813</v>
          </cell>
          <cell r="X11">
            <v>11857.47072</v>
          </cell>
          <cell r="AK11">
            <v>0.0596</v>
          </cell>
        </row>
        <row r="12">
          <cell r="C12">
            <v>94.8894</v>
          </cell>
          <cell r="D12">
            <v>2.6192</v>
          </cell>
          <cell r="E12">
            <v>0.7701</v>
          </cell>
          <cell r="F12">
            <v>0.1192</v>
          </cell>
          <cell r="G12">
            <v>0.1352</v>
          </cell>
          <cell r="K12">
            <v>0.0331</v>
          </cell>
          <cell r="L12">
            <v>0.933</v>
          </cell>
          <cell r="M12">
            <v>0.4271</v>
          </cell>
          <cell r="N12">
            <v>0.015</v>
          </cell>
          <cell r="P12">
            <v>0</v>
          </cell>
          <cell r="S12">
            <v>0.7089</v>
          </cell>
          <cell r="V12">
            <v>8202.83067</v>
          </cell>
          <cell r="X12">
            <v>11854.39013</v>
          </cell>
          <cell r="AK12">
            <v>0.0587</v>
          </cell>
        </row>
        <row r="13">
          <cell r="C13">
            <v>94.8187</v>
          </cell>
          <cell r="D13">
            <v>2.6602</v>
          </cell>
          <cell r="E13">
            <v>0.7887</v>
          </cell>
          <cell r="F13">
            <v>0.1215</v>
          </cell>
          <cell r="G13">
            <v>0.1372</v>
          </cell>
          <cell r="K13">
            <v>0.0342</v>
          </cell>
          <cell r="L13">
            <v>0.9357</v>
          </cell>
          <cell r="M13">
            <v>0.4291</v>
          </cell>
          <cell r="N13">
            <v>0.015</v>
          </cell>
          <cell r="P13">
            <v>0</v>
          </cell>
          <cell r="S13">
            <v>0.7095</v>
          </cell>
          <cell r="V13">
            <v>8208.68911</v>
          </cell>
          <cell r="X13">
            <v>11857.32903</v>
          </cell>
          <cell r="AK13">
            <v>0.0597</v>
          </cell>
        </row>
        <row r="14">
          <cell r="C14">
            <v>94.9363</v>
          </cell>
          <cell r="D14">
            <v>2.5849</v>
          </cell>
          <cell r="E14">
            <v>0.7735</v>
          </cell>
          <cell r="F14">
            <v>0.1201</v>
          </cell>
          <cell r="G14">
            <v>0.1328</v>
          </cell>
          <cell r="K14">
            <v>0.031</v>
          </cell>
          <cell r="L14">
            <v>0.9437</v>
          </cell>
          <cell r="M14">
            <v>0.405</v>
          </cell>
          <cell r="N14">
            <v>0.0152</v>
          </cell>
          <cell r="P14">
            <v>0</v>
          </cell>
          <cell r="S14">
            <v>0.7184</v>
          </cell>
          <cell r="V14">
            <v>8200.80311</v>
          </cell>
          <cell r="X14">
            <v>11855.61707</v>
          </cell>
          <cell r="AK14">
            <v>0.0575</v>
          </cell>
        </row>
        <row r="15">
          <cell r="C15">
            <v>94.8465</v>
          </cell>
          <cell r="D15">
            <v>2.6491</v>
          </cell>
          <cell r="E15">
            <v>0.7948</v>
          </cell>
          <cell r="F15">
            <v>0.1226</v>
          </cell>
          <cell r="G15">
            <v>0.1351</v>
          </cell>
          <cell r="K15">
            <v>0.0314</v>
          </cell>
          <cell r="L15">
            <v>0.9345</v>
          </cell>
          <cell r="M15">
            <v>0.4122</v>
          </cell>
          <cell r="N15">
            <v>0.0151</v>
          </cell>
          <cell r="P15">
            <v>0</v>
          </cell>
          <cell r="S15">
            <v>0.7092</v>
          </cell>
          <cell r="V15">
            <v>8208.96841</v>
          </cell>
          <cell r="X15">
            <v>11860.39686</v>
          </cell>
          <cell r="AK15">
            <v>0.0587</v>
          </cell>
        </row>
        <row r="16">
          <cell r="C16">
            <v>94.796</v>
          </cell>
          <cell r="D16">
            <v>2.6558</v>
          </cell>
          <cell r="E16">
            <v>0.7951</v>
          </cell>
          <cell r="F16">
            <v>0.1235</v>
          </cell>
          <cell r="G16">
            <v>0.1381</v>
          </cell>
          <cell r="K16">
            <v>0.0325</v>
          </cell>
          <cell r="L16">
            <v>0.9639</v>
          </cell>
          <cell r="M16">
            <v>0.4208</v>
          </cell>
          <cell r="N16">
            <v>0.0154</v>
          </cell>
          <cell r="P16">
            <v>0</v>
          </cell>
          <cell r="S16">
            <v>0.7096</v>
          </cell>
          <cell r="V16">
            <v>8207.44005</v>
          </cell>
          <cell r="X16">
            <v>11854.86738</v>
          </cell>
          <cell r="AK16">
            <v>0.058899999999999994</v>
          </cell>
        </row>
        <row r="17">
          <cell r="C17">
            <v>94.9213</v>
          </cell>
          <cell r="D17">
            <v>2.6126</v>
          </cell>
          <cell r="E17">
            <v>0.7703</v>
          </cell>
          <cell r="F17">
            <v>0.1245</v>
          </cell>
          <cell r="G17">
            <v>0.1278</v>
          </cell>
          <cell r="K17">
            <v>0.0283</v>
          </cell>
          <cell r="L17">
            <v>0.9517</v>
          </cell>
          <cell r="M17">
            <v>0.3926</v>
          </cell>
          <cell r="N17">
            <v>0.0153</v>
          </cell>
          <cell r="P17">
            <v>0</v>
          </cell>
          <cell r="S17">
            <v>0.7083</v>
          </cell>
          <cell r="V17">
            <v>8201.16345</v>
          </cell>
          <cell r="X17">
            <v>11857.02271</v>
          </cell>
          <cell r="AK17">
            <v>0.0556</v>
          </cell>
        </row>
        <row r="18">
          <cell r="C18">
            <v>95.0217</v>
          </cell>
          <cell r="D18">
            <v>2.5572</v>
          </cell>
          <cell r="E18">
            <v>0.7405</v>
          </cell>
          <cell r="F18">
            <v>0.1228</v>
          </cell>
          <cell r="G18">
            <v>0.1234</v>
          </cell>
          <cell r="K18">
            <v>0.0298</v>
          </cell>
          <cell r="L18">
            <v>0.9461</v>
          </cell>
          <cell r="M18">
            <v>0.3861</v>
          </cell>
          <cell r="N18">
            <v>0.0152</v>
          </cell>
          <cell r="P18">
            <v>0</v>
          </cell>
          <cell r="S18">
            <v>0.7075</v>
          </cell>
          <cell r="V18">
            <v>8194.55436</v>
          </cell>
          <cell r="X18">
            <v>11854.68411</v>
          </cell>
          <cell r="AK18">
            <v>0.0572</v>
          </cell>
        </row>
        <row r="19">
          <cell r="C19">
            <v>94.7835</v>
          </cell>
          <cell r="D19">
            <v>2.698</v>
          </cell>
          <cell r="E19">
            <v>0.7969</v>
          </cell>
          <cell r="F19">
            <v>0.127</v>
          </cell>
          <cell r="G19">
            <v>0.131</v>
          </cell>
          <cell r="K19">
            <v>0.0286</v>
          </cell>
          <cell r="L19">
            <v>0.9465</v>
          </cell>
          <cell r="M19">
            <v>0.4178</v>
          </cell>
          <cell r="N19">
            <v>0.0152</v>
          </cell>
          <cell r="P19">
            <v>0</v>
          </cell>
          <cell r="S19">
            <v>0.7095</v>
          </cell>
          <cell r="V19">
            <v>8209.34156</v>
          </cell>
          <cell r="X19">
            <v>11858.42692</v>
          </cell>
          <cell r="AK19">
            <v>0.05550000000000001</v>
          </cell>
        </row>
        <row r="20">
          <cell r="C20">
            <v>94.6986</v>
          </cell>
          <cell r="D20">
            <v>2.7564</v>
          </cell>
          <cell r="E20">
            <v>0.807</v>
          </cell>
          <cell r="F20">
            <v>0.1263</v>
          </cell>
          <cell r="G20">
            <v>0.1331</v>
          </cell>
          <cell r="K20">
            <v>0.0351</v>
          </cell>
          <cell r="L20">
            <v>0.9065</v>
          </cell>
          <cell r="M20">
            <v>0.4648</v>
          </cell>
          <cell r="N20">
            <v>0.0151</v>
          </cell>
          <cell r="P20">
            <v>0</v>
          </cell>
          <cell r="S20">
            <v>0.7105</v>
          </cell>
          <cell r="V20">
            <v>8216.26256</v>
          </cell>
          <cell r="X20">
            <v>11859.252</v>
          </cell>
          <cell r="AK20">
            <v>0.0571</v>
          </cell>
        </row>
        <row r="21">
          <cell r="C21">
            <v>94.5204</v>
          </cell>
          <cell r="D21">
            <v>2.878</v>
          </cell>
          <cell r="E21">
            <v>0.8585</v>
          </cell>
          <cell r="F21">
            <v>0.1304</v>
          </cell>
          <cell r="G21">
            <v>0.1403</v>
          </cell>
          <cell r="K21">
            <v>0.0355</v>
          </cell>
          <cell r="L21">
            <v>0.8754</v>
          </cell>
          <cell r="M21">
            <v>0.4876</v>
          </cell>
          <cell r="N21">
            <v>0.0149</v>
          </cell>
          <cell r="P21">
            <v>0</v>
          </cell>
          <cell r="S21">
            <v>0.7122</v>
          </cell>
          <cell r="V21">
            <v>8233.76006</v>
          </cell>
          <cell r="X21">
            <v>11869.51261</v>
          </cell>
          <cell r="AK21">
            <v>0.059</v>
          </cell>
        </row>
        <row r="22">
          <cell r="C22">
            <v>94.3206</v>
          </cell>
          <cell r="D22">
            <v>2.9635</v>
          </cell>
          <cell r="E22">
            <v>0.8673</v>
          </cell>
          <cell r="F22">
            <v>0.1287</v>
          </cell>
          <cell r="G22">
            <v>0.1404</v>
          </cell>
          <cell r="K22">
            <v>0.037</v>
          </cell>
          <cell r="L22">
            <v>0.9146</v>
          </cell>
          <cell r="M22">
            <v>0.5542</v>
          </cell>
          <cell r="N22">
            <v>0.015</v>
          </cell>
          <cell r="P22">
            <v>0</v>
          </cell>
          <cell r="S22">
            <v>0.7138</v>
          </cell>
          <cell r="V22">
            <v>8231.84596</v>
          </cell>
          <cell r="X22">
            <v>11853.21705</v>
          </cell>
          <cell r="AK22">
            <v>0.0587</v>
          </cell>
        </row>
        <row r="23">
          <cell r="C23">
            <v>94.3372</v>
          </cell>
          <cell r="D23">
            <v>2.9554</v>
          </cell>
          <cell r="E23">
            <v>0.8654</v>
          </cell>
          <cell r="F23">
            <v>0.1288</v>
          </cell>
          <cell r="G23">
            <v>0.1402</v>
          </cell>
          <cell r="K23">
            <v>0.0371</v>
          </cell>
          <cell r="L23">
            <v>0.9128</v>
          </cell>
          <cell r="M23">
            <v>0.5506</v>
          </cell>
          <cell r="N23">
            <v>0.015</v>
          </cell>
          <cell r="P23">
            <v>0</v>
          </cell>
          <cell r="S23">
            <v>0.7136</v>
          </cell>
          <cell r="V23">
            <v>8231.21795</v>
          </cell>
          <cell r="X23">
            <v>11853.61872</v>
          </cell>
          <cell r="AK23">
            <v>0.057499999999999996</v>
          </cell>
        </row>
        <row r="24">
          <cell r="C24">
            <v>94.3286</v>
          </cell>
          <cell r="D24">
            <v>2.9602</v>
          </cell>
          <cell r="E24">
            <v>0.8643</v>
          </cell>
          <cell r="F24">
            <v>0.1293</v>
          </cell>
          <cell r="G24">
            <v>0.1414</v>
          </cell>
          <cell r="K24">
            <v>0.0373</v>
          </cell>
          <cell r="L24">
            <v>0.912</v>
          </cell>
          <cell r="M24">
            <v>0.5546</v>
          </cell>
          <cell r="N24">
            <v>0.015</v>
          </cell>
          <cell r="P24">
            <v>0</v>
          </cell>
          <cell r="S24">
            <v>0.7137</v>
          </cell>
          <cell r="V24">
            <v>8231.46296</v>
          </cell>
          <cell r="X24">
            <v>11853.19864</v>
          </cell>
          <cell r="AK24">
            <v>0.0573</v>
          </cell>
        </row>
        <row r="25">
          <cell r="C25">
            <v>94.3351</v>
          </cell>
          <cell r="D25">
            <v>2.9574</v>
          </cell>
          <cell r="E25">
            <v>0.8643</v>
          </cell>
          <cell r="F25">
            <v>0.1286</v>
          </cell>
          <cell r="G25">
            <v>0.1405</v>
          </cell>
          <cell r="K25">
            <v>0.0374</v>
          </cell>
          <cell r="L25">
            <v>0.9119</v>
          </cell>
          <cell r="M25">
            <v>0.5532</v>
          </cell>
          <cell r="N25">
            <v>0.015</v>
          </cell>
          <cell r="P25">
            <v>0</v>
          </cell>
          <cell r="S25">
            <v>0.7137</v>
          </cell>
          <cell r="V25">
            <v>8230.98164</v>
          </cell>
          <cell r="X25">
            <v>11853.14688</v>
          </cell>
          <cell r="AK25">
            <v>0.0566</v>
          </cell>
        </row>
        <row r="26">
          <cell r="C26">
            <v>94.2895</v>
          </cell>
          <cell r="D26">
            <v>2.9753</v>
          </cell>
          <cell r="E26">
            <v>0.8658</v>
          </cell>
          <cell r="F26">
            <v>0.1277</v>
          </cell>
          <cell r="G26">
            <v>0.1406</v>
          </cell>
          <cell r="K26">
            <v>0.0378</v>
          </cell>
          <cell r="L26">
            <v>0.923</v>
          </cell>
          <cell r="M26">
            <v>0.5686</v>
          </cell>
          <cell r="N26">
            <v>0.0149</v>
          </cell>
          <cell r="P26">
            <v>0</v>
          </cell>
          <cell r="S26">
            <v>0.7141</v>
          </cell>
          <cell r="V26">
            <v>8230.19164</v>
          </cell>
          <cell r="X26">
            <v>11848.97187</v>
          </cell>
          <cell r="AK26">
            <v>0.056799999999999996</v>
          </cell>
        </row>
        <row r="27">
          <cell r="C27">
            <v>94.2997</v>
          </cell>
          <cell r="D27">
            <v>2.9712</v>
          </cell>
          <cell r="E27">
            <v>0.8655</v>
          </cell>
          <cell r="F27">
            <v>0.1276</v>
          </cell>
          <cell r="G27">
            <v>0.1406</v>
          </cell>
          <cell r="K27">
            <v>0.0373</v>
          </cell>
          <cell r="L27">
            <v>0.922</v>
          </cell>
          <cell r="M27">
            <v>0.5648</v>
          </cell>
          <cell r="N27">
            <v>0.015</v>
          </cell>
          <cell r="P27">
            <v>0</v>
          </cell>
          <cell r="S27">
            <v>0.7139</v>
          </cell>
          <cell r="V27">
            <v>8229.99431</v>
          </cell>
          <cell r="X27">
            <v>11849.57727</v>
          </cell>
          <cell r="AK27">
            <v>0.0563</v>
          </cell>
        </row>
        <row r="28">
          <cell r="C28">
            <v>94.2721</v>
          </cell>
          <cell r="D28">
            <v>2.9782</v>
          </cell>
          <cell r="E28">
            <v>0.8638</v>
          </cell>
          <cell r="F28">
            <v>0.1272</v>
          </cell>
          <cell r="G28">
            <v>0.1404</v>
          </cell>
          <cell r="K28">
            <v>0.0381</v>
          </cell>
          <cell r="L28">
            <v>0.9302</v>
          </cell>
          <cell r="M28">
            <v>0.5768</v>
          </cell>
          <cell r="N28">
            <v>0.015</v>
          </cell>
          <cell r="P28">
            <v>0</v>
          </cell>
          <cell r="S28">
            <v>0.7142</v>
          </cell>
          <cell r="V28">
            <v>8229.18234</v>
          </cell>
          <cell r="X28">
            <v>11846.23394</v>
          </cell>
          <cell r="AK28">
            <v>0.0582</v>
          </cell>
        </row>
        <row r="29">
          <cell r="C29">
            <v>94.2462</v>
          </cell>
          <cell r="D29">
            <v>2.9887</v>
          </cell>
          <cell r="E29">
            <v>0.8653</v>
          </cell>
          <cell r="F29">
            <v>0.1269</v>
          </cell>
          <cell r="G29">
            <v>0.1408</v>
          </cell>
          <cell r="K29">
            <v>0.0384</v>
          </cell>
          <cell r="L29">
            <v>0.9345</v>
          </cell>
          <cell r="M29">
            <v>0.5847</v>
          </cell>
          <cell r="N29">
            <v>0.015</v>
          </cell>
          <cell r="P29">
            <v>0</v>
          </cell>
          <cell r="S29">
            <v>0.7144</v>
          </cell>
          <cell r="V29">
            <v>8229.45909</v>
          </cell>
          <cell r="X29">
            <v>11844.64715</v>
          </cell>
          <cell r="AK29">
            <v>0.059500000000000004</v>
          </cell>
        </row>
        <row r="30">
          <cell r="C30">
            <v>94.2056</v>
          </cell>
          <cell r="D30">
            <v>3.0272</v>
          </cell>
          <cell r="E30">
            <v>0.8675</v>
          </cell>
          <cell r="F30">
            <v>0.1254</v>
          </cell>
          <cell r="G30">
            <v>0.1459</v>
          </cell>
          <cell r="K30">
            <v>0.0376</v>
          </cell>
          <cell r="L30">
            <v>0.9361</v>
          </cell>
          <cell r="M30">
            <v>0.5817</v>
          </cell>
          <cell r="N30">
            <v>0.015</v>
          </cell>
          <cell r="P30">
            <v>0</v>
          </cell>
          <cell r="S30">
            <v>0.7146</v>
          </cell>
          <cell r="V30">
            <v>8232.35289</v>
          </cell>
          <cell r="X30">
            <v>11846.73818</v>
          </cell>
          <cell r="AK30">
            <v>0.057999999999999996</v>
          </cell>
        </row>
        <row r="31">
          <cell r="C31">
            <v>94.1599</v>
          </cell>
          <cell r="D31">
            <v>3.045</v>
          </cell>
          <cell r="E31">
            <v>0.8684</v>
          </cell>
          <cell r="F31">
            <v>0.1247</v>
          </cell>
          <cell r="G31">
            <v>0.1456</v>
          </cell>
          <cell r="K31">
            <v>0.0379</v>
          </cell>
          <cell r="L31">
            <v>0.9464</v>
          </cell>
          <cell r="M31">
            <v>0.5962</v>
          </cell>
          <cell r="N31">
            <v>0.015</v>
          </cell>
          <cell r="P31">
            <v>0</v>
          </cell>
          <cell r="S31">
            <v>0.715</v>
          </cell>
          <cell r="V31">
            <v>8232.22737</v>
          </cell>
          <cell r="X31">
            <v>11843.19995</v>
          </cell>
          <cell r="AK31">
            <v>0.0609</v>
          </cell>
        </row>
        <row r="32">
          <cell r="C32">
            <v>94.1798</v>
          </cell>
          <cell r="D32">
            <v>3.0363</v>
          </cell>
          <cell r="E32">
            <v>0.8667</v>
          </cell>
          <cell r="F32">
            <v>0.1249</v>
          </cell>
          <cell r="G32">
            <v>0.1462</v>
          </cell>
          <cell r="K32">
            <v>0.0374</v>
          </cell>
          <cell r="L32">
            <v>0.9425</v>
          </cell>
          <cell r="M32">
            <v>0.5906</v>
          </cell>
          <cell r="N32">
            <v>0.015</v>
          </cell>
          <cell r="P32">
            <v>0</v>
          </cell>
          <cell r="S32">
            <v>0.7149</v>
          </cell>
          <cell r="V32">
            <v>8232.16468</v>
          </cell>
          <cell r="X32">
            <v>11844.47919</v>
          </cell>
          <cell r="AK32">
            <v>0.0606</v>
          </cell>
        </row>
        <row r="33">
          <cell r="C33">
            <v>94.1314</v>
          </cell>
          <cell r="D33">
            <v>3.0553</v>
          </cell>
          <cell r="E33">
            <v>0.868</v>
          </cell>
          <cell r="F33">
            <v>0.1244</v>
          </cell>
          <cell r="G33">
            <v>0.1467</v>
          </cell>
          <cell r="K33">
            <v>0.038</v>
          </cell>
          <cell r="L33">
            <v>0.9541</v>
          </cell>
          <cell r="M33">
            <v>0.6069</v>
          </cell>
          <cell r="N33">
            <v>0.015</v>
          </cell>
          <cell r="P33">
            <v>0</v>
          </cell>
          <cell r="S33">
            <v>0.7153</v>
          </cell>
          <cell r="V33">
            <v>8231.39822</v>
          </cell>
          <cell r="X33">
            <v>11840.11024</v>
          </cell>
          <cell r="AK33">
            <v>0.060200000000000004</v>
          </cell>
        </row>
        <row r="34">
          <cell r="C34">
            <v>93.7975</v>
          </cell>
          <cell r="D34">
            <v>3.1917</v>
          </cell>
          <cell r="E34">
            <v>0.8774</v>
          </cell>
          <cell r="F34">
            <v>0.1206</v>
          </cell>
          <cell r="G34">
            <v>0.1467</v>
          </cell>
          <cell r="K34">
            <v>0.0417</v>
          </cell>
          <cell r="L34">
            <v>1.0236</v>
          </cell>
          <cell r="M34">
            <v>0.7197</v>
          </cell>
          <cell r="N34">
            <v>0.015</v>
          </cell>
          <cell r="P34">
            <v>0</v>
          </cell>
          <cell r="S34">
            <v>0.718</v>
          </cell>
          <cell r="V34">
            <v>8228.40479</v>
          </cell>
          <cell r="X34">
            <v>11812.52265</v>
          </cell>
          <cell r="AK34">
            <v>0.0661</v>
          </cell>
        </row>
        <row r="35">
          <cell r="C35">
            <v>93.2244</v>
          </cell>
          <cell r="D35">
            <v>3.4166</v>
          </cell>
          <cell r="E35">
            <v>0.8909</v>
          </cell>
          <cell r="F35">
            <v>0.1135</v>
          </cell>
          <cell r="G35">
            <v>0.1512</v>
          </cell>
          <cell r="K35">
            <v>0.0491</v>
          </cell>
          <cell r="L35">
            <v>1.1481</v>
          </cell>
          <cell r="M35">
            <v>0.9212</v>
          </cell>
          <cell r="N35">
            <v>0.0151</v>
          </cell>
          <cell r="P35">
            <v>0</v>
          </cell>
          <cell r="S35">
            <v>0.7227</v>
          </cell>
          <cell r="V35">
            <v>8220.76629</v>
          </cell>
          <cell r="X35">
            <v>11762.15976</v>
          </cell>
          <cell r="AK35">
            <v>0.0699</v>
          </cell>
        </row>
        <row r="36">
          <cell r="C36">
            <v>93.2001</v>
          </cell>
          <cell r="D36">
            <v>3.4281</v>
          </cell>
          <cell r="E36">
            <v>0.8908</v>
          </cell>
          <cell r="F36">
            <v>0.1133</v>
          </cell>
          <cell r="G36">
            <v>0.1518</v>
          </cell>
          <cell r="K36">
            <v>0.0493</v>
          </cell>
          <cell r="L36">
            <v>1.1542</v>
          </cell>
          <cell r="M36">
            <v>0.9281</v>
          </cell>
          <cell r="N36">
            <v>0.0149</v>
          </cell>
          <cell r="P36">
            <v>0</v>
          </cell>
          <cell r="S36">
            <v>0.7229</v>
          </cell>
          <cell r="V36">
            <v>8220.46544</v>
          </cell>
          <cell r="X36">
            <v>11760.22912</v>
          </cell>
          <cell r="AK36">
            <v>0.0694</v>
          </cell>
        </row>
      </sheetData>
      <sheetData sheetId="2">
        <row r="6">
          <cell r="C6">
            <v>93.1759</v>
          </cell>
          <cell r="D6">
            <v>3.441</v>
          </cell>
          <cell r="E6">
            <v>0.8915</v>
          </cell>
          <cell r="F6">
            <v>0.1127</v>
          </cell>
          <cell r="G6">
            <v>0.1503</v>
          </cell>
          <cell r="H6">
            <v>0.0018</v>
          </cell>
          <cell r="I6">
            <v>0.0378</v>
          </cell>
          <cell r="J6">
            <v>0.0302</v>
          </cell>
          <cell r="K6">
            <v>0.0494</v>
          </cell>
          <cell r="L6">
            <v>1.1593</v>
          </cell>
          <cell r="M6">
            <v>0.9352</v>
          </cell>
          <cell r="N6">
            <v>0.0149</v>
          </cell>
          <cell r="P6">
            <v>0</v>
          </cell>
          <cell r="S6">
            <v>0.723</v>
          </cell>
          <cell r="T6">
            <v>9110.37492</v>
          </cell>
          <cell r="U6">
            <v>38.14718</v>
          </cell>
          <cell r="V6">
            <v>8220.14037</v>
          </cell>
          <cell r="W6">
            <v>34.41467</v>
          </cell>
          <cell r="Y6">
            <v>49.23486</v>
          </cell>
        </row>
        <row r="7">
          <cell r="C7">
            <v>93.0698</v>
          </cell>
          <cell r="D7">
            <v>3.4877</v>
          </cell>
          <cell r="E7">
            <v>0.8988</v>
          </cell>
          <cell r="F7">
            <v>0.1132</v>
          </cell>
          <cell r="G7">
            <v>0.1543</v>
          </cell>
          <cell r="H7">
            <v>0.0018</v>
          </cell>
          <cell r="I7">
            <v>0.0385</v>
          </cell>
          <cell r="J7">
            <v>0.0306</v>
          </cell>
          <cell r="K7">
            <v>0.0505</v>
          </cell>
          <cell r="L7">
            <v>1.1752</v>
          </cell>
          <cell r="M7">
            <v>0.9646</v>
          </cell>
          <cell r="N7">
            <v>0.015</v>
          </cell>
          <cell r="P7">
            <v>0</v>
          </cell>
          <cell r="S7">
            <v>0.724</v>
          </cell>
          <cell r="T7">
            <v>9112.02419</v>
          </cell>
          <cell r="U7">
            <v>38.15407</v>
          </cell>
          <cell r="V7">
            <v>8221.81524</v>
          </cell>
          <cell r="W7">
            <v>34.42167</v>
          </cell>
          <cell r="Y7">
            <v>49.21242</v>
          </cell>
        </row>
        <row r="8">
          <cell r="C8">
            <v>93.0671</v>
          </cell>
          <cell r="D8">
            <v>3.4897</v>
          </cell>
          <cell r="E8">
            <v>0.8991</v>
          </cell>
          <cell r="F8">
            <v>0.1128</v>
          </cell>
          <cell r="G8">
            <v>0.1523</v>
          </cell>
          <cell r="H8">
            <v>0.0018</v>
          </cell>
          <cell r="I8">
            <v>0.0372</v>
          </cell>
          <cell r="J8">
            <v>0.0292</v>
          </cell>
          <cell r="K8">
            <v>0.0507</v>
          </cell>
          <cell r="L8">
            <v>1.1779</v>
          </cell>
          <cell r="M8">
            <v>0.9672</v>
          </cell>
          <cell r="N8">
            <v>0.015</v>
          </cell>
          <cell r="P8">
            <v>0</v>
          </cell>
          <cell r="S8">
            <v>0.7239</v>
          </cell>
          <cell r="T8">
            <v>9110.55708</v>
          </cell>
          <cell r="U8">
            <v>38.14793</v>
          </cell>
          <cell r="V8">
            <v>8220.46165</v>
          </cell>
          <cell r="W8">
            <v>34.416</v>
          </cell>
          <cell r="Y8">
            <v>49.206</v>
          </cell>
        </row>
        <row r="9">
          <cell r="C9">
            <v>93.0404</v>
          </cell>
          <cell r="D9">
            <v>3.5006</v>
          </cell>
          <cell r="E9">
            <v>0.9001</v>
          </cell>
          <cell r="F9">
            <v>0.1125</v>
          </cell>
          <cell r="G9">
            <v>0.1537</v>
          </cell>
          <cell r="H9">
            <v>0.0019</v>
          </cell>
          <cell r="I9">
            <v>0.0377</v>
          </cell>
          <cell r="J9">
            <v>0.0293</v>
          </cell>
          <cell r="K9">
            <v>0.0509</v>
          </cell>
          <cell r="L9">
            <v>1.1834</v>
          </cell>
          <cell r="M9">
            <v>0.9745</v>
          </cell>
          <cell r="N9">
            <v>0.015</v>
          </cell>
          <cell r="P9">
            <v>0</v>
          </cell>
          <cell r="S9">
            <v>0.7242</v>
          </cell>
          <cell r="T9">
            <v>9110.7876</v>
          </cell>
          <cell r="U9">
            <v>38.14889</v>
          </cell>
          <cell r="V9">
            <v>8220.71479</v>
          </cell>
          <cell r="W9">
            <v>34.41706</v>
          </cell>
          <cell r="Y9">
            <v>49.19933</v>
          </cell>
        </row>
        <row r="10">
          <cell r="C10">
            <v>93.0271</v>
          </cell>
          <cell r="D10">
            <v>3.5082</v>
          </cell>
          <cell r="E10">
            <v>0.9011</v>
          </cell>
          <cell r="F10">
            <v>0.112</v>
          </cell>
          <cell r="G10">
            <v>0.1516</v>
          </cell>
          <cell r="H10">
            <v>0.0019</v>
          </cell>
          <cell r="I10">
            <v>0.0378</v>
          </cell>
          <cell r="J10">
            <v>0.0289</v>
          </cell>
          <cell r="K10">
            <v>0.052</v>
          </cell>
          <cell r="L10">
            <v>1.1855</v>
          </cell>
          <cell r="M10">
            <v>0.979</v>
          </cell>
          <cell r="N10">
            <v>0.0149</v>
          </cell>
          <cell r="P10">
            <v>0</v>
          </cell>
          <cell r="S10">
            <v>0.7243</v>
          </cell>
          <cell r="T10">
            <v>9110.56075</v>
          </cell>
          <cell r="U10">
            <v>38.14794</v>
          </cell>
          <cell r="V10">
            <v>8220.52182</v>
          </cell>
          <cell r="W10">
            <v>34.41625</v>
          </cell>
          <cell r="Y10">
            <v>49.1949</v>
          </cell>
        </row>
        <row r="11">
          <cell r="C11">
            <v>93.0322</v>
          </cell>
          <cell r="D11">
            <v>3.5038</v>
          </cell>
          <cell r="E11">
            <v>0.8993</v>
          </cell>
          <cell r="F11">
            <v>0.1124</v>
          </cell>
          <cell r="G11">
            <v>0.1533</v>
          </cell>
          <cell r="H11">
            <v>0.0019</v>
          </cell>
          <cell r="I11">
            <v>0.0381</v>
          </cell>
          <cell r="J11">
            <v>0.0299</v>
          </cell>
          <cell r="K11">
            <v>0.0518</v>
          </cell>
          <cell r="L11">
            <v>1.186</v>
          </cell>
          <cell r="M11">
            <v>0.9763</v>
          </cell>
          <cell r="N11">
            <v>0.015</v>
          </cell>
          <cell r="P11">
            <v>0</v>
          </cell>
          <cell r="S11">
            <v>0.7242</v>
          </cell>
          <cell r="T11">
            <v>9110.9197</v>
          </cell>
          <cell r="U11">
            <v>38.14944</v>
          </cell>
          <cell r="V11">
            <v>8220.85021</v>
          </cell>
          <cell r="W11">
            <v>34.41763</v>
          </cell>
          <cell r="Y11">
            <v>49.19732</v>
          </cell>
        </row>
        <row r="12">
          <cell r="C12">
            <v>93.0149</v>
          </cell>
          <cell r="D12">
            <v>3.5124</v>
          </cell>
          <cell r="E12">
            <v>0.9022</v>
          </cell>
          <cell r="F12">
            <v>0.112</v>
          </cell>
          <cell r="G12">
            <v>0.1529</v>
          </cell>
          <cell r="H12">
            <v>0.0018</v>
          </cell>
          <cell r="I12">
            <v>0.037</v>
          </cell>
          <cell r="J12">
            <v>0.0294</v>
          </cell>
          <cell r="K12">
            <v>0.0518</v>
          </cell>
          <cell r="L12">
            <v>1.1891</v>
          </cell>
          <cell r="M12">
            <v>0.9815</v>
          </cell>
          <cell r="N12">
            <v>0.015</v>
          </cell>
          <cell r="P12">
            <v>0</v>
          </cell>
          <cell r="S12">
            <v>0.7243</v>
          </cell>
          <cell r="T12">
            <v>9110.53483</v>
          </cell>
          <cell r="U12">
            <v>38.14783</v>
          </cell>
          <cell r="V12">
            <v>8220.51632</v>
          </cell>
          <cell r="W12">
            <v>34.41623</v>
          </cell>
          <cell r="Y12">
            <v>49.19162</v>
          </cell>
        </row>
        <row r="13">
          <cell r="C13">
            <v>93.0452</v>
          </cell>
          <cell r="D13">
            <v>3.4944</v>
          </cell>
          <cell r="E13">
            <v>0.8981</v>
          </cell>
          <cell r="F13">
            <v>0.1121</v>
          </cell>
          <cell r="G13">
            <v>0.1532</v>
          </cell>
          <cell r="H13">
            <v>0.0018</v>
          </cell>
          <cell r="I13">
            <v>0.038</v>
          </cell>
          <cell r="J13">
            <v>0.0298</v>
          </cell>
          <cell r="K13">
            <v>0.0514</v>
          </cell>
          <cell r="L13">
            <v>1.1856</v>
          </cell>
          <cell r="M13">
            <v>0.9754</v>
          </cell>
          <cell r="N13">
            <v>0.015</v>
          </cell>
          <cell r="P13">
            <v>0</v>
          </cell>
          <cell r="S13">
            <v>0.7241</v>
          </cell>
          <cell r="T13">
            <v>9109.97042</v>
          </cell>
          <cell r="U13">
            <v>38.14547</v>
          </cell>
          <cell r="V13">
            <v>8219.95974</v>
          </cell>
          <cell r="W13">
            <v>34.4139</v>
          </cell>
          <cell r="Y13">
            <v>49.1958</v>
          </cell>
        </row>
        <row r="14">
          <cell r="C14">
            <v>93.0333</v>
          </cell>
          <cell r="D14">
            <v>3.5005</v>
          </cell>
          <cell r="E14">
            <v>0.8988</v>
          </cell>
          <cell r="F14">
            <v>0.112</v>
          </cell>
          <cell r="G14">
            <v>0.1531</v>
          </cell>
          <cell r="H14">
            <v>0.0018</v>
          </cell>
          <cell r="I14">
            <v>0.0377</v>
          </cell>
          <cell r="J14">
            <v>0.0295</v>
          </cell>
          <cell r="K14">
            <v>0.052</v>
          </cell>
          <cell r="L14">
            <v>1.1881</v>
          </cell>
          <cell r="M14">
            <v>0.9782</v>
          </cell>
          <cell r="N14">
            <v>0.015</v>
          </cell>
          <cell r="P14">
            <v>0</v>
          </cell>
          <cell r="S14">
            <v>0.7242</v>
          </cell>
          <cell r="T14">
            <v>9109.96139</v>
          </cell>
          <cell r="U14">
            <v>38.14543</v>
          </cell>
          <cell r="V14">
            <v>8219.96692</v>
          </cell>
          <cell r="W14">
            <v>34.41393</v>
          </cell>
          <cell r="Y14">
            <v>49.19284</v>
          </cell>
        </row>
        <row r="15">
          <cell r="C15">
            <v>93.0532</v>
          </cell>
          <cell r="D15">
            <v>3.4901</v>
          </cell>
          <cell r="E15">
            <v>0.8973</v>
          </cell>
          <cell r="F15">
            <v>0.1118</v>
          </cell>
          <cell r="G15">
            <v>0.1522</v>
          </cell>
          <cell r="H15">
            <v>0.0018</v>
          </cell>
          <cell r="I15">
            <v>0.0376</v>
          </cell>
          <cell r="J15">
            <v>0.0295</v>
          </cell>
          <cell r="K15">
            <v>0.0508</v>
          </cell>
          <cell r="L15">
            <v>1.186</v>
          </cell>
          <cell r="M15">
            <v>0.9747</v>
          </cell>
          <cell r="N15">
            <v>0.015</v>
          </cell>
          <cell r="P15">
            <v>0</v>
          </cell>
          <cell r="S15">
            <v>0.724</v>
          </cell>
          <cell r="T15">
            <v>9108.93362</v>
          </cell>
          <cell r="U15">
            <v>38.14113</v>
          </cell>
          <cell r="V15">
            <v>8218.9914</v>
          </cell>
          <cell r="W15">
            <v>34.40985</v>
          </cell>
          <cell r="Y15">
            <v>49.1936</v>
          </cell>
        </row>
        <row r="16">
          <cell r="C16">
            <v>93.0534</v>
          </cell>
          <cell r="D16">
            <v>3.4917</v>
          </cell>
          <cell r="E16">
            <v>0.8963</v>
          </cell>
          <cell r="F16">
            <v>0.1103</v>
          </cell>
          <cell r="G16">
            <v>0.1483</v>
          </cell>
          <cell r="H16">
            <v>0.0018</v>
          </cell>
          <cell r="I16">
            <v>0.0384</v>
          </cell>
          <cell r="J16">
            <v>0.0306</v>
          </cell>
          <cell r="K16">
            <v>0.0513</v>
          </cell>
          <cell r="L16">
            <v>1.1876</v>
          </cell>
          <cell r="M16">
            <v>0.9754</v>
          </cell>
          <cell r="N16">
            <v>0.0149</v>
          </cell>
          <cell r="P16">
            <v>0</v>
          </cell>
          <cell r="S16">
            <v>0.724</v>
          </cell>
          <cell r="T16">
            <v>9108.33895</v>
          </cell>
          <cell r="U16">
            <v>38.13864</v>
          </cell>
          <cell r="V16">
            <v>8218.44226</v>
          </cell>
          <cell r="W16">
            <v>34.70755</v>
          </cell>
          <cell r="Y16">
            <v>49.19102</v>
          </cell>
        </row>
        <row r="17">
          <cell r="C17">
            <v>93.1106</v>
          </cell>
          <cell r="D17">
            <v>3.4605</v>
          </cell>
          <cell r="E17">
            <v>0.8905</v>
          </cell>
          <cell r="F17">
            <v>0.1115</v>
          </cell>
          <cell r="G17">
            <v>0.1523</v>
          </cell>
          <cell r="H17">
            <v>0.0018</v>
          </cell>
          <cell r="I17">
            <v>0.0377</v>
          </cell>
          <cell r="J17">
            <v>0.0294</v>
          </cell>
          <cell r="K17">
            <v>0.051</v>
          </cell>
          <cell r="L17">
            <v>1.179</v>
          </cell>
          <cell r="M17">
            <v>0.9607</v>
          </cell>
          <cell r="N17">
            <v>0.015</v>
          </cell>
          <cell r="P17">
            <v>0</v>
          </cell>
          <cell r="S17">
            <v>0.7236</v>
          </cell>
          <cell r="T17">
            <v>9107.9209</v>
          </cell>
          <cell r="U17">
            <v>38.1369</v>
          </cell>
          <cell r="V17">
            <v>8217.98172</v>
          </cell>
          <cell r="W17">
            <v>34.40563</v>
          </cell>
          <cell r="Y17">
            <v>49.20347</v>
          </cell>
        </row>
        <row r="18">
          <cell r="C18">
            <v>93.1077</v>
          </cell>
          <cell r="D18">
            <v>3.4619</v>
          </cell>
          <cell r="E18">
            <v>0.8902</v>
          </cell>
          <cell r="F18">
            <v>0.1114</v>
          </cell>
          <cell r="G18">
            <v>0.152</v>
          </cell>
          <cell r="H18">
            <v>0.0018</v>
          </cell>
          <cell r="I18">
            <v>0.0372</v>
          </cell>
          <cell r="J18">
            <v>0.0289</v>
          </cell>
          <cell r="K18">
            <v>0.051</v>
          </cell>
          <cell r="L18">
            <v>1.1813</v>
          </cell>
          <cell r="M18">
            <v>0.9615</v>
          </cell>
          <cell r="N18">
            <v>0.0151</v>
          </cell>
          <cell r="P18">
            <v>0</v>
          </cell>
          <cell r="S18">
            <v>0.7236</v>
          </cell>
          <cell r="T18">
            <v>9107.35372</v>
          </cell>
          <cell r="U18">
            <v>38.13452</v>
          </cell>
          <cell r="V18">
            <v>8217.46186</v>
          </cell>
          <cell r="W18">
            <v>34.40345</v>
          </cell>
          <cell r="Y18">
            <v>49.20057</v>
          </cell>
        </row>
        <row r="19">
          <cell r="C19">
            <v>93.2409</v>
          </cell>
          <cell r="D19">
            <v>3.3958</v>
          </cell>
          <cell r="E19">
            <v>0.8784</v>
          </cell>
          <cell r="F19">
            <v>0.1107</v>
          </cell>
          <cell r="G19">
            <v>0.1489</v>
          </cell>
          <cell r="H19">
            <v>0.0018</v>
          </cell>
          <cell r="I19">
            <v>0.0372</v>
          </cell>
          <cell r="J19">
            <v>0.0292</v>
          </cell>
          <cell r="K19">
            <v>0.0498</v>
          </cell>
          <cell r="L19">
            <v>1.165</v>
          </cell>
          <cell r="M19">
            <v>0.9273</v>
          </cell>
          <cell r="N19">
            <v>0.015</v>
          </cell>
          <cell r="P19">
            <v>0</v>
          </cell>
          <cell r="S19">
            <v>0.7225</v>
          </cell>
          <cell r="T19">
            <v>9104.77121</v>
          </cell>
          <cell r="U19">
            <v>38.12373</v>
          </cell>
          <cell r="V19">
            <v>8214.89854</v>
          </cell>
          <cell r="W19">
            <v>34.39273</v>
          </cell>
          <cell r="Y19">
            <v>49.22412</v>
          </cell>
        </row>
        <row r="20">
          <cell r="C20">
            <v>93.1138</v>
          </cell>
          <cell r="D20">
            <v>3.4569</v>
          </cell>
          <cell r="E20">
            <v>0.8884</v>
          </cell>
          <cell r="F20">
            <v>0.1108</v>
          </cell>
          <cell r="G20">
            <v>0.1512</v>
          </cell>
          <cell r="H20">
            <v>0.0018</v>
          </cell>
          <cell r="I20">
            <v>0.0376</v>
          </cell>
          <cell r="J20">
            <v>0.0295</v>
          </cell>
          <cell r="K20">
            <v>0.0511</v>
          </cell>
          <cell r="L20">
            <v>1.1827</v>
          </cell>
          <cell r="M20">
            <v>0.9613</v>
          </cell>
          <cell r="N20">
            <v>0.0149</v>
          </cell>
          <cell r="P20">
            <v>0</v>
          </cell>
          <cell r="S20">
            <v>0.7235</v>
          </cell>
          <cell r="T20">
            <v>9106.69482</v>
          </cell>
          <cell r="U20">
            <v>38.13177</v>
          </cell>
          <cell r="V20">
            <v>8216.84899</v>
          </cell>
          <cell r="W20">
            <v>34.40089</v>
          </cell>
          <cell r="Y20">
            <v>49.19853</v>
          </cell>
        </row>
        <row r="21">
          <cell r="C21">
            <v>93.063</v>
          </cell>
          <cell r="D21">
            <v>3.4842</v>
          </cell>
          <cell r="E21">
            <v>0.8944</v>
          </cell>
          <cell r="F21">
            <v>0.1114</v>
          </cell>
          <cell r="G21">
            <v>0.1523</v>
          </cell>
          <cell r="H21">
            <v>0.0018</v>
          </cell>
          <cell r="I21">
            <v>0.0378</v>
          </cell>
          <cell r="J21">
            <v>0.0297</v>
          </cell>
          <cell r="K21">
            <v>0.0513</v>
          </cell>
          <cell r="L21">
            <v>1.1885</v>
          </cell>
          <cell r="M21">
            <v>0.9709</v>
          </cell>
          <cell r="N21">
            <v>0.0147</v>
          </cell>
          <cell r="P21">
            <v>0</v>
          </cell>
          <cell r="S21">
            <v>0.724</v>
          </cell>
          <cell r="T21">
            <v>9108.51868</v>
          </cell>
          <cell r="U21">
            <v>38.13939</v>
          </cell>
          <cell r="V21">
            <v>8218.59819</v>
          </cell>
          <cell r="W21">
            <v>34.4082</v>
          </cell>
          <cell r="Y21">
            <v>49.19406</v>
          </cell>
        </row>
        <row r="22">
          <cell r="C22">
            <v>93.1202</v>
          </cell>
          <cell r="D22">
            <v>3.452</v>
          </cell>
          <cell r="E22">
            <v>0.8857</v>
          </cell>
          <cell r="F22">
            <v>0.1108</v>
          </cell>
          <cell r="G22">
            <v>0.1512</v>
          </cell>
          <cell r="H22">
            <v>0.0019</v>
          </cell>
          <cell r="I22">
            <v>0.0375</v>
          </cell>
          <cell r="J22">
            <v>0.0298</v>
          </cell>
          <cell r="K22">
            <v>0.05</v>
          </cell>
          <cell r="L22">
            <v>1.1851</v>
          </cell>
          <cell r="M22">
            <v>0.9607</v>
          </cell>
          <cell r="N22">
            <v>0.0151</v>
          </cell>
          <cell r="P22">
            <v>0</v>
          </cell>
          <cell r="S22">
            <v>0.7235</v>
          </cell>
          <cell r="T22">
            <v>9105.57591</v>
          </cell>
          <cell r="U22">
            <v>38.12708</v>
          </cell>
          <cell r="V22">
            <v>8215.81074</v>
          </cell>
          <cell r="W22">
            <v>34.39654</v>
          </cell>
          <cell r="Y22">
            <v>49.19517</v>
          </cell>
        </row>
        <row r="23">
          <cell r="C23">
            <v>93.3506</v>
          </cell>
          <cell r="D23">
            <v>3.3518</v>
          </cell>
          <cell r="E23">
            <v>0.874</v>
          </cell>
          <cell r="F23">
            <v>0.1117</v>
          </cell>
          <cell r="G23">
            <v>0.1493</v>
          </cell>
          <cell r="H23">
            <v>0.0018</v>
          </cell>
          <cell r="I23">
            <v>0.0365</v>
          </cell>
          <cell r="J23">
            <v>0.0287</v>
          </cell>
          <cell r="K23">
            <v>0.0492</v>
          </cell>
          <cell r="L23">
            <v>1.1395</v>
          </cell>
          <cell r="M23">
            <v>0.8919</v>
          </cell>
          <cell r="N23">
            <v>0.015</v>
          </cell>
          <cell r="P23">
            <v>0</v>
          </cell>
          <cell r="S23">
            <v>0.7216</v>
          </cell>
          <cell r="T23">
            <v>9106.39954</v>
          </cell>
          <cell r="U23">
            <v>38.13056</v>
          </cell>
          <cell r="V23">
            <v>8216.23813</v>
          </cell>
          <cell r="W23">
            <v>34.39835</v>
          </cell>
          <cell r="Y23">
            <v>49.26262</v>
          </cell>
        </row>
        <row r="24">
          <cell r="C24">
            <v>93.757</v>
          </cell>
          <cell r="D24">
            <v>3.1647</v>
          </cell>
          <cell r="E24">
            <v>0.8392</v>
          </cell>
          <cell r="F24">
            <v>0.1106</v>
          </cell>
          <cell r="G24">
            <v>0.1429</v>
          </cell>
          <cell r="H24">
            <v>0.0015</v>
          </cell>
          <cell r="I24">
            <v>0.0344</v>
          </cell>
          <cell r="J24">
            <v>0.0269</v>
          </cell>
          <cell r="K24">
            <v>0.0443</v>
          </cell>
          <cell r="L24">
            <v>1.0775</v>
          </cell>
          <cell r="M24">
            <v>0.786</v>
          </cell>
          <cell r="N24">
            <v>0.015</v>
          </cell>
          <cell r="P24">
            <v>0</v>
          </cell>
          <cell r="S24">
            <v>0.7182</v>
          </cell>
          <cell r="T24">
            <v>9099.88433</v>
          </cell>
          <cell r="U24">
            <v>38.10334</v>
          </cell>
          <cell r="V24">
            <v>8209.65495</v>
          </cell>
          <cell r="W24">
            <v>34.37083</v>
          </cell>
          <cell r="Y24">
            <v>49.34473</v>
          </cell>
        </row>
        <row r="25">
          <cell r="C25">
            <v>93.4534</v>
          </cell>
          <cell r="D25">
            <v>3.3037</v>
          </cell>
          <cell r="E25">
            <v>0.8671</v>
          </cell>
          <cell r="F25">
            <v>0.1119</v>
          </cell>
          <cell r="G25">
            <v>0.1479</v>
          </cell>
          <cell r="H25">
            <v>0.0016</v>
          </cell>
          <cell r="I25">
            <v>0.0359</v>
          </cell>
          <cell r="J25">
            <v>0.0281</v>
          </cell>
          <cell r="K25">
            <v>0.0473</v>
          </cell>
          <cell r="L25">
            <v>1.1238</v>
          </cell>
          <cell r="M25">
            <v>0.8643</v>
          </cell>
          <cell r="N25">
            <v>0.015</v>
          </cell>
          <cell r="P25">
            <v>0</v>
          </cell>
          <cell r="S25">
            <v>0.7207</v>
          </cell>
          <cell r="T25">
            <v>9104.85674</v>
          </cell>
          <cell r="U25">
            <v>38.12412</v>
          </cell>
          <cell r="V25">
            <v>8214.66924</v>
          </cell>
          <cell r="W25">
            <v>34.39179</v>
          </cell>
          <cell r="Y25">
            <v>49.28414</v>
          </cell>
        </row>
        <row r="26">
          <cell r="C26">
            <v>93.4431</v>
          </cell>
          <cell r="D26">
            <v>3.3049</v>
          </cell>
          <cell r="E26">
            <v>0.865</v>
          </cell>
          <cell r="F26">
            <v>0.1106</v>
          </cell>
          <cell r="G26">
            <v>0.1469</v>
          </cell>
          <cell r="H26">
            <v>0.0017</v>
          </cell>
          <cell r="I26">
            <v>0.0371</v>
          </cell>
          <cell r="J26">
            <v>0.0295</v>
          </cell>
          <cell r="K26">
            <v>0.0481</v>
          </cell>
          <cell r="L26">
            <v>1.1284</v>
          </cell>
          <cell r="M26">
            <v>0.8697</v>
          </cell>
          <cell r="N26">
            <v>0.015</v>
          </cell>
          <cell r="P26">
            <v>0</v>
          </cell>
          <cell r="S26">
            <v>0.7208</v>
          </cell>
          <cell r="T26">
            <v>9104.2554</v>
          </cell>
          <cell r="U26">
            <v>38.1216</v>
          </cell>
          <cell r="V26">
            <v>8214.13633</v>
          </cell>
          <cell r="W26">
            <v>34.38956</v>
          </cell>
          <cell r="Y26">
            <v>49.27703</v>
          </cell>
        </row>
        <row r="27">
          <cell r="C27">
            <v>93.4402</v>
          </cell>
          <cell r="D27">
            <v>3.3004</v>
          </cell>
          <cell r="E27">
            <v>0.8589</v>
          </cell>
          <cell r="F27">
            <v>0.1101</v>
          </cell>
          <cell r="G27">
            <v>0.1469</v>
          </cell>
          <cell r="H27">
            <v>0.0017</v>
          </cell>
          <cell r="I27">
            <v>0.0365</v>
          </cell>
          <cell r="J27">
            <v>0.0289</v>
          </cell>
          <cell r="K27">
            <v>0.048</v>
          </cell>
          <cell r="L27">
            <v>1.137</v>
          </cell>
          <cell r="M27">
            <v>0.8764</v>
          </cell>
          <cell r="N27">
            <v>0.015</v>
          </cell>
          <cell r="P27">
            <v>0</v>
          </cell>
          <cell r="S27">
            <v>0.7208</v>
          </cell>
          <cell r="T27">
            <v>9101.39071</v>
          </cell>
          <cell r="U27">
            <v>38.10961</v>
          </cell>
          <cell r="V27">
            <v>8211.50601</v>
          </cell>
          <cell r="W27">
            <v>34.37855</v>
          </cell>
          <cell r="Y27">
            <v>49.26199</v>
          </cell>
        </row>
        <row r="28">
          <cell r="C28">
            <v>93.2657</v>
          </cell>
          <cell r="D28">
            <v>3.3728</v>
          </cell>
          <cell r="E28">
            <v>0.8679</v>
          </cell>
          <cell r="F28">
            <v>0.1084</v>
          </cell>
          <cell r="G28">
            <v>0.147</v>
          </cell>
          <cell r="H28">
            <v>0.0017</v>
          </cell>
          <cell r="I28">
            <v>0.0365</v>
          </cell>
          <cell r="J28">
            <v>0.0284</v>
          </cell>
          <cell r="K28">
            <v>0.0502</v>
          </cell>
          <cell r="L28">
            <v>1.1721</v>
          </cell>
          <cell r="M28">
            <v>0.9343</v>
          </cell>
          <cell r="N28">
            <v>0.015</v>
          </cell>
          <cell r="P28">
            <v>0</v>
          </cell>
          <cell r="S28">
            <v>0.7222</v>
          </cell>
          <cell r="T28">
            <v>9099.40026</v>
          </cell>
          <cell r="U28">
            <v>38.10125</v>
          </cell>
          <cell r="V28">
            <v>8209.92374</v>
          </cell>
          <cell r="W28">
            <v>34.37191</v>
          </cell>
          <cell r="Y28">
            <v>49.20341</v>
          </cell>
        </row>
        <row r="29">
          <cell r="C29">
            <v>93.2667</v>
          </cell>
          <cell r="D29">
            <v>3.3717</v>
          </cell>
          <cell r="E29">
            <v>0.8666</v>
          </cell>
          <cell r="F29">
            <v>0.1092</v>
          </cell>
          <cell r="G29">
            <v>0.149</v>
          </cell>
          <cell r="H29">
            <v>0.0018</v>
          </cell>
          <cell r="I29">
            <v>0.0373</v>
          </cell>
          <cell r="J29">
            <v>0.0299</v>
          </cell>
          <cell r="K29">
            <v>0.0501</v>
          </cell>
          <cell r="L29">
            <v>1.1714</v>
          </cell>
          <cell r="M29">
            <v>0.9313</v>
          </cell>
          <cell r="N29">
            <v>0.015</v>
          </cell>
          <cell r="P29">
            <v>0</v>
          </cell>
          <cell r="S29">
            <v>0.7223</v>
          </cell>
          <cell r="T29">
            <v>9100.67143</v>
          </cell>
          <cell r="U29">
            <v>38.10657</v>
          </cell>
          <cell r="V29">
            <v>8211.09893</v>
          </cell>
          <cell r="W29">
            <v>34.37683</v>
          </cell>
          <cell r="Y29">
            <v>49.20875</v>
          </cell>
        </row>
        <row r="30">
          <cell r="C30">
            <v>93.2632</v>
          </cell>
          <cell r="D30">
            <v>3.3679</v>
          </cell>
          <cell r="E30">
            <v>0.869</v>
          </cell>
          <cell r="F30">
            <v>0.1088</v>
          </cell>
          <cell r="G30">
            <v>0.1484</v>
          </cell>
          <cell r="H30">
            <v>0.0018</v>
          </cell>
          <cell r="I30">
            <v>0.0375</v>
          </cell>
          <cell r="J30">
            <v>0.0296</v>
          </cell>
          <cell r="K30">
            <v>0.0503</v>
          </cell>
          <cell r="L30">
            <v>1.1728</v>
          </cell>
          <cell r="M30">
            <v>0.9357</v>
          </cell>
          <cell r="N30">
            <v>0.015</v>
          </cell>
          <cell r="P30">
            <v>0</v>
          </cell>
          <cell r="S30">
            <v>0.7223</v>
          </cell>
          <cell r="T30">
            <v>9100.01807</v>
          </cell>
          <cell r="U30">
            <v>38.10384</v>
          </cell>
          <cell r="V30">
            <v>8210.5056</v>
          </cell>
          <cell r="W30">
            <v>34.37435</v>
          </cell>
          <cell r="Y30">
            <v>49.20364</v>
          </cell>
        </row>
        <row r="31">
          <cell r="C31">
            <v>93.3153</v>
          </cell>
          <cell r="D31">
            <v>3.3443</v>
          </cell>
          <cell r="E31">
            <v>0.8606</v>
          </cell>
          <cell r="F31">
            <v>0.108</v>
          </cell>
          <cell r="G31">
            <v>0.1467</v>
          </cell>
          <cell r="H31">
            <v>0.0017</v>
          </cell>
          <cell r="I31">
            <v>0.0373</v>
          </cell>
          <cell r="J31">
            <v>0.0302</v>
          </cell>
          <cell r="K31">
            <v>0.0499</v>
          </cell>
          <cell r="L31">
            <v>1.1709</v>
          </cell>
          <cell r="M31">
            <v>0.9201</v>
          </cell>
          <cell r="N31">
            <v>0.015</v>
          </cell>
          <cell r="P31">
            <v>0</v>
          </cell>
          <cell r="S31">
            <v>0.7218</v>
          </cell>
          <cell r="T31">
            <v>9098.34273</v>
          </cell>
          <cell r="U31">
            <v>38.09683</v>
          </cell>
          <cell r="V31">
            <v>8208.88865</v>
          </cell>
          <cell r="W31">
            <v>34.36758</v>
          </cell>
          <cell r="Y31">
            <v>49.21081</v>
          </cell>
        </row>
        <row r="32">
          <cell r="C32">
            <v>93.3274</v>
          </cell>
          <cell r="D32">
            <v>3.334</v>
          </cell>
          <cell r="E32">
            <v>0.853</v>
          </cell>
          <cell r="F32">
            <v>0.1073</v>
          </cell>
          <cell r="G32">
            <v>0.1475</v>
          </cell>
          <cell r="H32">
            <v>0.0018</v>
          </cell>
          <cell r="I32">
            <v>0.0369</v>
          </cell>
          <cell r="J32">
            <v>0.0294</v>
          </cell>
          <cell r="K32">
            <v>0.0503</v>
          </cell>
          <cell r="L32">
            <v>1.1758</v>
          </cell>
          <cell r="M32">
            <v>0.9216</v>
          </cell>
          <cell r="N32">
            <v>0.015</v>
          </cell>
          <cell r="P32">
            <v>0</v>
          </cell>
          <cell r="S32">
            <v>0.7217</v>
          </cell>
          <cell r="T32">
            <v>9095.86865</v>
          </cell>
          <cell r="U32">
            <v>38.08648</v>
          </cell>
          <cell r="V32">
            <v>8206.59636</v>
          </cell>
          <cell r="W32">
            <v>34.35799</v>
          </cell>
          <cell r="Y32">
            <v>49.20172</v>
          </cell>
        </row>
        <row r="33">
          <cell r="C33">
            <v>93.3171</v>
          </cell>
          <cell r="D33">
            <v>3.3386</v>
          </cell>
          <cell r="E33">
            <v>0.8561</v>
          </cell>
          <cell r="F33">
            <v>0.1071</v>
          </cell>
          <cell r="G33">
            <v>0.1468</v>
          </cell>
          <cell r="H33">
            <v>0.0018</v>
          </cell>
          <cell r="I33">
            <v>0.0365</v>
          </cell>
          <cell r="J33">
            <v>0.0284</v>
          </cell>
          <cell r="K33">
            <v>0.05</v>
          </cell>
          <cell r="L33">
            <v>1.1755</v>
          </cell>
          <cell r="M33">
            <v>0.9271</v>
          </cell>
          <cell r="N33">
            <v>0.015</v>
          </cell>
          <cell r="P33">
            <v>0</v>
          </cell>
          <cell r="S33">
            <v>0.7218</v>
          </cell>
          <cell r="T33">
            <v>9095.54865</v>
          </cell>
          <cell r="U33">
            <v>38.08514</v>
          </cell>
          <cell r="V33">
            <v>8206.31378</v>
          </cell>
          <cell r="W33">
            <v>34.3568</v>
          </cell>
          <cell r="Y33">
            <v>49.19743</v>
          </cell>
        </row>
        <row r="34">
          <cell r="C34">
            <v>93.3554</v>
          </cell>
          <cell r="D34">
            <v>3.32</v>
          </cell>
          <cell r="E34">
            <v>0.8541</v>
          </cell>
          <cell r="F34">
            <v>0.1067</v>
          </cell>
          <cell r="G34">
            <v>0.1458</v>
          </cell>
          <cell r="H34">
            <v>0.0018</v>
          </cell>
          <cell r="I34">
            <v>0.0369</v>
          </cell>
          <cell r="J34">
            <v>0.0292</v>
          </cell>
          <cell r="K34">
            <v>0.0498</v>
          </cell>
          <cell r="L34">
            <v>1.1685</v>
          </cell>
          <cell r="M34">
            <v>0.9168</v>
          </cell>
          <cell r="N34">
            <v>0.015</v>
          </cell>
          <cell r="P34">
            <v>0</v>
          </cell>
          <cell r="S34">
            <v>0.7215</v>
          </cell>
          <cell r="T34">
            <v>9095.54507</v>
          </cell>
          <cell r="U34">
            <v>38.08513</v>
          </cell>
          <cell r="V34">
            <v>8206.2581</v>
          </cell>
          <cell r="W34">
            <v>34.35657</v>
          </cell>
          <cell r="Y34">
            <v>49.20736</v>
          </cell>
        </row>
      </sheetData>
      <sheetData sheetId="3">
        <row r="6">
          <cell r="C6">
            <v>93.8206</v>
          </cell>
          <cell r="D6">
            <v>3.1465</v>
          </cell>
          <cell r="E6">
            <v>0.8526</v>
          </cell>
          <cell r="F6">
            <v>0.115</v>
          </cell>
          <cell r="G6">
            <v>0.1449</v>
          </cell>
          <cell r="H6">
            <v>0.0014</v>
          </cell>
          <cell r="I6">
            <v>0.0346</v>
          </cell>
          <cell r="J6">
            <v>0.0271</v>
          </cell>
          <cell r="K6">
            <v>0.0446</v>
          </cell>
          <cell r="L6">
            <v>1.0534</v>
          </cell>
          <cell r="M6">
            <v>0.7443</v>
          </cell>
          <cell r="N6">
            <v>0.015</v>
          </cell>
          <cell r="P6">
            <v>0</v>
          </cell>
          <cell r="S6">
            <v>0.7178</v>
          </cell>
          <cell r="T6">
            <v>9107.73723</v>
          </cell>
          <cell r="U6">
            <v>38.13623</v>
          </cell>
          <cell r="V6">
            <v>8216.7924</v>
          </cell>
          <cell r="W6">
            <v>34.70071</v>
          </cell>
          <cell r="Y6">
            <v>49.40201</v>
          </cell>
        </row>
        <row r="7">
          <cell r="C7">
            <v>94.3235</v>
          </cell>
          <cell r="D7">
            <v>2.9421</v>
          </cell>
          <cell r="E7">
            <v>0.8395</v>
          </cell>
          <cell r="F7">
            <v>0.1205</v>
          </cell>
          <cell r="G7">
            <v>0.1424</v>
          </cell>
          <cell r="H7">
            <v>0.0011</v>
          </cell>
          <cell r="I7">
            <v>0.033</v>
          </cell>
          <cell r="J7">
            <v>0.0249</v>
          </cell>
          <cell r="K7">
            <v>0.0373</v>
          </cell>
          <cell r="L7">
            <v>0.9442</v>
          </cell>
          <cell r="M7">
            <v>0.5765</v>
          </cell>
          <cell r="N7">
            <v>0.015</v>
          </cell>
          <cell r="P7">
            <v>0</v>
          </cell>
          <cell r="S7">
            <v>0.7137</v>
          </cell>
          <cell r="T7">
            <v>9114.07485</v>
          </cell>
          <cell r="U7">
            <v>38.16282</v>
          </cell>
          <cell r="V7">
            <v>8221.89093</v>
          </cell>
          <cell r="W7">
            <v>34.4221</v>
          </cell>
          <cell r="Y7">
            <v>49.57833</v>
          </cell>
        </row>
        <row r="8">
          <cell r="C8">
            <v>94.3051</v>
          </cell>
          <cell r="D8">
            <v>2.9376</v>
          </cell>
          <cell r="E8">
            <v>0.8328</v>
          </cell>
          <cell r="F8">
            <v>0.1188</v>
          </cell>
          <cell r="G8">
            <v>0.1399</v>
          </cell>
          <cell r="H8">
            <v>0.001</v>
          </cell>
          <cell r="I8">
            <v>0.0321</v>
          </cell>
          <cell r="J8">
            <v>0.0239</v>
          </cell>
          <cell r="K8">
            <v>0.037</v>
          </cell>
          <cell r="L8">
            <v>0.9665</v>
          </cell>
          <cell r="M8">
            <v>0.5903</v>
          </cell>
          <cell r="N8">
            <v>0.015</v>
          </cell>
          <cell r="P8">
            <v>0</v>
          </cell>
          <cell r="S8">
            <v>0.7137</v>
          </cell>
          <cell r="T8">
            <v>9108.1922</v>
          </cell>
          <cell r="U8">
            <v>38.1382</v>
          </cell>
          <cell r="V8">
            <v>8216.50471</v>
          </cell>
          <cell r="W8">
            <v>34.39955</v>
          </cell>
          <cell r="Y8">
            <v>49.54512</v>
          </cell>
        </row>
        <row r="9">
          <cell r="C9">
            <v>94.1084</v>
          </cell>
          <cell r="D9">
            <v>3.0304</v>
          </cell>
          <cell r="E9">
            <v>0.8473</v>
          </cell>
          <cell r="F9">
            <v>0.1187</v>
          </cell>
          <cell r="G9">
            <v>0.1436</v>
          </cell>
          <cell r="H9">
            <v>0.0013</v>
          </cell>
          <cell r="I9">
            <v>0.0345</v>
          </cell>
          <cell r="J9">
            <v>0.0264</v>
          </cell>
          <cell r="K9">
            <v>0.0393</v>
          </cell>
          <cell r="L9">
            <v>0.9918</v>
          </cell>
          <cell r="M9">
            <v>0.6433</v>
          </cell>
          <cell r="N9">
            <v>0.015</v>
          </cell>
          <cell r="P9">
            <v>0</v>
          </cell>
          <cell r="S9">
            <v>0.7154</v>
          </cell>
          <cell r="T9">
            <v>9112.24832</v>
          </cell>
          <cell r="U9">
            <v>38.15515</v>
          </cell>
          <cell r="V9">
            <v>8220.52468</v>
          </cell>
          <cell r="W9">
            <v>34.41636</v>
          </cell>
          <cell r="Y9">
            <v>49.50781</v>
          </cell>
        </row>
        <row r="10">
          <cell r="C10">
            <v>94.0751</v>
          </cell>
          <cell r="D10">
            <v>3.054</v>
          </cell>
          <cell r="E10">
            <v>0.8527</v>
          </cell>
          <cell r="F10">
            <v>0.12</v>
          </cell>
          <cell r="G10">
            <v>0.1451</v>
          </cell>
          <cell r="H10">
            <v>0.0013</v>
          </cell>
          <cell r="I10">
            <v>0.034</v>
          </cell>
          <cell r="J10">
            <v>0.026</v>
          </cell>
          <cell r="K10">
            <v>0.0395</v>
          </cell>
          <cell r="L10">
            <v>0.9916</v>
          </cell>
          <cell r="M10">
            <v>0.6456</v>
          </cell>
          <cell r="N10">
            <v>0.0151</v>
          </cell>
          <cell r="P10">
            <v>0</v>
          </cell>
          <cell r="S10">
            <v>0.7157</v>
          </cell>
          <cell r="T10">
            <v>9114.73029</v>
          </cell>
          <cell r="U10">
            <v>38.16553</v>
          </cell>
          <cell r="V10">
            <v>8222.85017</v>
          </cell>
          <cell r="W10">
            <v>34.42609</v>
          </cell>
          <cell r="Y10">
            <v>49.51227</v>
          </cell>
        </row>
        <row r="11">
          <cell r="C11">
            <v>94.123</v>
          </cell>
          <cell r="D11">
            <v>3.023</v>
          </cell>
          <cell r="E11">
            <v>0.8435</v>
          </cell>
          <cell r="F11">
            <v>0.1185</v>
          </cell>
          <cell r="G11">
            <v>0.1433</v>
          </cell>
          <cell r="H11">
            <v>0.0013</v>
          </cell>
          <cell r="I11">
            <v>0.0337</v>
          </cell>
          <cell r="J11">
            <v>0.0257</v>
          </cell>
          <cell r="K11">
            <v>0.0392</v>
          </cell>
          <cell r="L11">
            <v>0.9914</v>
          </cell>
          <cell r="M11">
            <v>0.6424</v>
          </cell>
          <cell r="N11">
            <v>0.015</v>
          </cell>
          <cell r="P11">
            <v>0</v>
          </cell>
          <cell r="S11">
            <v>0.7152</v>
          </cell>
          <cell r="T11">
            <v>9110.80631</v>
          </cell>
          <cell r="U11">
            <v>38.14911</v>
          </cell>
          <cell r="V11">
            <v>8219.17434</v>
          </cell>
          <cell r="W11">
            <v>34.41071</v>
          </cell>
          <cell r="Y11">
            <v>49.50517</v>
          </cell>
        </row>
        <row r="12">
          <cell r="C12">
            <v>93.8771</v>
          </cell>
          <cell r="D12">
            <v>3.1697</v>
          </cell>
          <cell r="E12">
            <v>0.8767</v>
          </cell>
          <cell r="F12">
            <v>0.1214</v>
          </cell>
          <cell r="G12">
            <v>0.1465</v>
          </cell>
          <cell r="H12">
            <v>0.0014</v>
          </cell>
          <cell r="I12">
            <v>0.0334</v>
          </cell>
          <cell r="J12">
            <v>0.0256</v>
          </cell>
          <cell r="K12">
            <v>0.0391</v>
          </cell>
          <cell r="L12">
            <v>1.0066</v>
          </cell>
          <cell r="M12">
            <v>0.6875</v>
          </cell>
          <cell r="N12">
            <v>0.015</v>
          </cell>
          <cell r="P12">
            <v>0</v>
          </cell>
          <cell r="S12">
            <v>0.7172</v>
          </cell>
          <cell r="T12">
            <v>9120.8909</v>
          </cell>
          <cell r="U12">
            <v>38.19129</v>
          </cell>
          <cell r="V12">
            <v>8228.7785</v>
          </cell>
          <cell r="W12">
            <v>34.45089</v>
          </cell>
          <cell r="Y12">
            <v>49.49221</v>
          </cell>
        </row>
        <row r="13">
          <cell r="C13">
            <v>93.8696</v>
          </cell>
          <cell r="D13">
            <v>3.1824</v>
          </cell>
          <cell r="E13">
            <v>0.8856</v>
          </cell>
          <cell r="F13">
            <v>0.1236</v>
          </cell>
          <cell r="G13">
            <v>0.1486</v>
          </cell>
          <cell r="H13">
            <v>0.0014</v>
          </cell>
          <cell r="I13">
            <v>0.034</v>
          </cell>
          <cell r="J13">
            <v>0.0258</v>
          </cell>
          <cell r="K13">
            <v>0.0384</v>
          </cell>
          <cell r="L13">
            <v>0.9983</v>
          </cell>
          <cell r="M13">
            <v>0.6774</v>
          </cell>
          <cell r="N13">
            <v>0.0149</v>
          </cell>
          <cell r="P13">
            <v>0</v>
          </cell>
          <cell r="S13">
            <v>0.7173</v>
          </cell>
          <cell r="T13">
            <v>9125.45312</v>
          </cell>
          <cell r="U13">
            <v>38.21039</v>
          </cell>
          <cell r="V13">
            <v>8232.98524</v>
          </cell>
          <cell r="W13">
            <v>34.4685</v>
          </cell>
          <cell r="Y13">
            <v>49.51357</v>
          </cell>
        </row>
        <row r="14">
          <cell r="C14">
            <v>93.8972</v>
          </cell>
          <cell r="D14">
            <v>3.1836</v>
          </cell>
          <cell r="E14">
            <v>0.8843</v>
          </cell>
          <cell r="F14">
            <v>0.1225</v>
          </cell>
          <cell r="G14">
            <v>0.1467</v>
          </cell>
          <cell r="H14">
            <v>0.0015</v>
          </cell>
          <cell r="I14">
            <v>0.034</v>
          </cell>
          <cell r="J14">
            <v>0.0261</v>
          </cell>
          <cell r="K14">
            <v>0.0233</v>
          </cell>
          <cell r="L14">
            <v>0.989</v>
          </cell>
          <cell r="M14">
            <v>0.6768</v>
          </cell>
          <cell r="N14">
            <v>0.015</v>
          </cell>
          <cell r="P14">
            <v>0</v>
          </cell>
          <cell r="S14">
            <v>0.7168</v>
          </cell>
          <cell r="T14">
            <v>9121.18304</v>
          </cell>
          <cell r="U14">
            <v>38.19252</v>
          </cell>
          <cell r="V14">
            <v>8228.98519</v>
          </cell>
          <cell r="W14">
            <v>34.45175</v>
          </cell>
          <cell r="Y14">
            <v>49.50804</v>
          </cell>
        </row>
        <row r="15">
          <cell r="C15">
            <v>93.9125</v>
          </cell>
          <cell r="D15">
            <v>3.1787</v>
          </cell>
          <cell r="E15">
            <v>0.8877</v>
          </cell>
          <cell r="F15">
            <v>0.1242</v>
          </cell>
          <cell r="G15">
            <v>0.1488</v>
          </cell>
          <cell r="H15">
            <v>0.0014</v>
          </cell>
          <cell r="I15">
            <v>0.0341</v>
          </cell>
          <cell r="J15">
            <v>0.0263</v>
          </cell>
          <cell r="K15">
            <v>0.0215</v>
          </cell>
          <cell r="L15">
            <v>0.9888</v>
          </cell>
          <cell r="M15">
            <v>0.661</v>
          </cell>
          <cell r="N15">
            <v>0.015</v>
          </cell>
          <cell r="P15">
            <v>0</v>
          </cell>
          <cell r="S15">
            <v>0.7166</v>
          </cell>
          <cell r="T15">
            <v>9122.97972</v>
          </cell>
          <cell r="U15">
            <v>38.20004</v>
          </cell>
          <cell r="V15">
            <v>8230.617</v>
          </cell>
          <cell r="W15">
            <v>34.45858</v>
          </cell>
          <cell r="Y15">
            <v>49.52307</v>
          </cell>
        </row>
        <row r="16">
          <cell r="C16">
            <v>93.9193</v>
          </cell>
          <cell r="D16">
            <v>3.1751</v>
          </cell>
          <cell r="E16">
            <v>0.8865</v>
          </cell>
          <cell r="F16">
            <v>0.125</v>
          </cell>
          <cell r="G16">
            <v>0.1491</v>
          </cell>
          <cell r="H16">
            <v>0.0014</v>
          </cell>
          <cell r="I16">
            <v>0.0329</v>
          </cell>
          <cell r="J16">
            <v>0.0249</v>
          </cell>
          <cell r="K16">
            <v>0.0208</v>
          </cell>
          <cell r="L16">
            <v>0.99</v>
          </cell>
          <cell r="M16">
            <v>0.66</v>
          </cell>
          <cell r="N16">
            <v>0.015</v>
          </cell>
          <cell r="P16">
            <v>0</v>
          </cell>
          <cell r="S16">
            <v>0.7165</v>
          </cell>
          <cell r="T16">
            <v>9121.86831</v>
          </cell>
          <cell r="U16">
            <v>38.19539</v>
          </cell>
          <cell r="V16">
            <v>8229.58093</v>
          </cell>
          <cell r="W16">
            <v>34.45425</v>
          </cell>
          <cell r="Y16">
            <v>49.52051</v>
          </cell>
        </row>
        <row r="17">
          <cell r="C17">
            <v>93.8962</v>
          </cell>
          <cell r="D17">
            <v>3.1734</v>
          </cell>
          <cell r="E17">
            <v>0.881</v>
          </cell>
          <cell r="F17">
            <v>0.1231</v>
          </cell>
          <cell r="G17">
            <v>0.1486</v>
          </cell>
          <cell r="H17">
            <v>0.0015</v>
          </cell>
          <cell r="I17">
            <v>0.0339</v>
          </cell>
          <cell r="J17">
            <v>0.0261</v>
          </cell>
          <cell r="K17">
            <v>0.0201</v>
          </cell>
          <cell r="L17">
            <v>1.0026</v>
          </cell>
          <cell r="M17">
            <v>0.6785</v>
          </cell>
          <cell r="N17">
            <v>0.015</v>
          </cell>
          <cell r="P17">
            <v>0</v>
          </cell>
          <cell r="S17">
            <v>0.7167</v>
          </cell>
          <cell r="T17">
            <v>9118.16269</v>
          </cell>
          <cell r="U17">
            <v>38.17987</v>
          </cell>
          <cell r="V17">
            <v>8226.21242</v>
          </cell>
          <cell r="W17">
            <v>34.44014</v>
          </cell>
          <cell r="Y17">
            <v>49.49366</v>
          </cell>
        </row>
        <row r="18">
          <cell r="C18">
            <v>93.8853</v>
          </cell>
          <cell r="D18">
            <v>3.178</v>
          </cell>
          <cell r="E18">
            <v>0.8794</v>
          </cell>
          <cell r="F18">
            <v>0.1229</v>
          </cell>
          <cell r="G18">
            <v>0.1478</v>
          </cell>
          <cell r="H18">
            <v>0.0015</v>
          </cell>
          <cell r="I18">
            <v>0.0346</v>
          </cell>
          <cell r="J18">
            <v>0.0272</v>
          </cell>
          <cell r="K18">
            <v>0.0215</v>
          </cell>
          <cell r="L18">
            <v>1.0048</v>
          </cell>
          <cell r="M18">
            <v>0.682</v>
          </cell>
          <cell r="N18">
            <v>0.015</v>
          </cell>
          <cell r="P18">
            <v>0</v>
          </cell>
          <cell r="S18">
            <v>0.7169</v>
          </cell>
          <cell r="T18">
            <v>9118.48132</v>
          </cell>
          <cell r="U18">
            <v>38.1812</v>
          </cell>
          <cell r="V18">
            <v>8226.5252</v>
          </cell>
          <cell r="W18">
            <v>34.44145</v>
          </cell>
          <cell r="Y18">
            <v>49.49108</v>
          </cell>
        </row>
        <row r="19">
          <cell r="C19">
            <v>93.9148</v>
          </cell>
          <cell r="D19">
            <v>3.163</v>
          </cell>
          <cell r="E19">
            <v>0.8776</v>
          </cell>
          <cell r="F19">
            <v>0.1225</v>
          </cell>
          <cell r="G19">
            <v>0.1473</v>
          </cell>
          <cell r="H19">
            <v>0.0015</v>
          </cell>
          <cell r="I19">
            <v>0.0336</v>
          </cell>
          <cell r="J19">
            <v>0.0254</v>
          </cell>
          <cell r="K19">
            <v>0.0213</v>
          </cell>
          <cell r="L19">
            <v>1.0023</v>
          </cell>
          <cell r="M19">
            <v>0.6756</v>
          </cell>
          <cell r="N19">
            <v>0.0151</v>
          </cell>
          <cell r="P19">
            <v>0</v>
          </cell>
          <cell r="S19">
            <v>0.7166</v>
          </cell>
          <cell r="T19">
            <v>9117.02731</v>
          </cell>
          <cell r="U19">
            <v>38.17512</v>
          </cell>
          <cell r="V19">
            <v>8225.14153</v>
          </cell>
          <cell r="W19">
            <v>34.43566</v>
          </cell>
          <cell r="Y19">
            <v>49.49302</v>
          </cell>
        </row>
        <row r="20">
          <cell r="C20">
            <v>93.8724</v>
          </cell>
          <cell r="D20">
            <v>3.1803</v>
          </cell>
          <cell r="E20">
            <v>0.877</v>
          </cell>
          <cell r="F20">
            <v>0.1221</v>
          </cell>
          <cell r="G20">
            <v>0.1476</v>
          </cell>
          <cell r="H20">
            <v>0.0015</v>
          </cell>
          <cell r="I20">
            <v>0.0341</v>
          </cell>
          <cell r="J20">
            <v>0.0261</v>
          </cell>
          <cell r="K20">
            <v>0.022</v>
          </cell>
          <cell r="L20">
            <v>1.0107</v>
          </cell>
          <cell r="M20">
            <v>0.6912</v>
          </cell>
          <cell r="N20">
            <v>0.015</v>
          </cell>
          <cell r="P20">
            <v>0</v>
          </cell>
          <cell r="S20">
            <v>0.7169</v>
          </cell>
          <cell r="T20">
            <v>9116.49148</v>
          </cell>
          <cell r="U20">
            <v>38.17287</v>
          </cell>
          <cell r="V20">
            <v>8224.71157</v>
          </cell>
          <cell r="W20">
            <v>34.43386</v>
          </cell>
          <cell r="Y20">
            <v>49.47754</v>
          </cell>
        </row>
        <row r="21">
          <cell r="C21">
            <v>93.8468</v>
          </cell>
          <cell r="D21">
            <v>3.1861</v>
          </cell>
          <cell r="E21">
            <v>0.8731</v>
          </cell>
          <cell r="F21">
            <v>0.1203</v>
          </cell>
          <cell r="G21">
            <v>0.147</v>
          </cell>
          <cell r="H21">
            <v>0.0015</v>
          </cell>
          <cell r="I21">
            <v>0.0327</v>
          </cell>
          <cell r="J21">
            <v>0.0249</v>
          </cell>
          <cell r="K21">
            <v>0.021</v>
          </cell>
          <cell r="L21">
            <v>1.0236</v>
          </cell>
          <cell r="M21">
            <v>0.708</v>
          </cell>
          <cell r="N21">
            <v>0.015</v>
          </cell>
          <cell r="P21">
            <v>0</v>
          </cell>
          <cell r="S21">
            <v>0.7171</v>
          </cell>
          <cell r="T21">
            <v>9112.24118</v>
          </cell>
          <cell r="U21">
            <v>38.15508</v>
          </cell>
          <cell r="V21">
            <v>8220.83209</v>
          </cell>
          <cell r="W21">
            <v>34.41762</v>
          </cell>
          <cell r="Y21">
            <v>49.45049</v>
          </cell>
        </row>
        <row r="22">
          <cell r="C22">
            <v>93.8696</v>
          </cell>
          <cell r="D22">
            <v>3.1693</v>
          </cell>
          <cell r="E22">
            <v>0.8693</v>
          </cell>
          <cell r="F22">
            <v>0.1194</v>
          </cell>
          <cell r="G22">
            <v>0.1457</v>
          </cell>
          <cell r="H22">
            <v>0.0015</v>
          </cell>
          <cell r="I22">
            <v>0.0336</v>
          </cell>
          <cell r="J22">
            <v>0.0255</v>
          </cell>
          <cell r="K22">
            <v>0.0216</v>
          </cell>
          <cell r="L22">
            <v>1.0243</v>
          </cell>
          <cell r="M22">
            <v>0.7051</v>
          </cell>
          <cell r="N22">
            <v>0.0151</v>
          </cell>
          <cell r="P22">
            <v>0</v>
          </cell>
          <cell r="S22">
            <v>0.7169</v>
          </cell>
          <cell r="T22">
            <v>9110.9632</v>
          </cell>
          <cell r="U22">
            <v>38.14973</v>
          </cell>
          <cell r="V22">
            <v>8219.63053</v>
          </cell>
          <cell r="W22">
            <v>34.41259</v>
          </cell>
          <cell r="Y22">
            <v>49.44905</v>
          </cell>
        </row>
        <row r="23">
          <cell r="C23">
            <v>93.9234</v>
          </cell>
          <cell r="D23">
            <v>3.1437</v>
          </cell>
          <cell r="E23">
            <v>0.8662</v>
          </cell>
          <cell r="F23">
            <v>0.1198</v>
          </cell>
          <cell r="G23">
            <v>0.1457</v>
          </cell>
          <cell r="H23">
            <v>0.0012</v>
          </cell>
          <cell r="I23">
            <v>0.0332</v>
          </cell>
          <cell r="J23">
            <v>0.0254</v>
          </cell>
          <cell r="K23">
            <v>0.02</v>
          </cell>
          <cell r="L23">
            <v>1.0175</v>
          </cell>
          <cell r="M23">
            <v>0.6889</v>
          </cell>
          <cell r="N23">
            <v>0.015</v>
          </cell>
          <cell r="P23">
            <v>0</v>
          </cell>
          <cell r="S23">
            <v>0.7164</v>
          </cell>
          <cell r="T23">
            <v>9110.24724</v>
          </cell>
          <cell r="U23">
            <v>38.14674</v>
          </cell>
          <cell r="V23">
            <v>8218.8944</v>
          </cell>
          <cell r="W23">
            <v>34.40951</v>
          </cell>
          <cell r="Y23">
            <v>49.46119</v>
          </cell>
        </row>
        <row r="24">
          <cell r="C24">
            <v>94.0146</v>
          </cell>
          <cell r="D24">
            <v>3.1121</v>
          </cell>
          <cell r="E24">
            <v>0.8691</v>
          </cell>
          <cell r="F24">
            <v>0.1218</v>
          </cell>
          <cell r="G24">
            <v>0.1461</v>
          </cell>
          <cell r="H24">
            <v>0.0014</v>
          </cell>
          <cell r="I24">
            <v>0.034</v>
          </cell>
          <cell r="J24">
            <v>0.0261</v>
          </cell>
          <cell r="K24">
            <v>0.0204</v>
          </cell>
          <cell r="L24">
            <v>0.9912</v>
          </cell>
          <cell r="M24">
            <v>0.6482</v>
          </cell>
          <cell r="N24">
            <v>0.015</v>
          </cell>
          <cell r="P24">
            <v>0</v>
          </cell>
          <cell r="S24">
            <v>0.7158</v>
          </cell>
          <cell r="T24">
            <v>9115.48489</v>
          </cell>
          <cell r="U24">
            <v>38.16868</v>
          </cell>
          <cell r="V24">
            <v>8223.58511</v>
          </cell>
          <cell r="W24">
            <v>34.42916</v>
          </cell>
          <cell r="Y24">
            <v>49.51268</v>
          </cell>
        </row>
        <row r="25">
          <cell r="C25">
            <v>94.0019</v>
          </cell>
          <cell r="D25">
            <v>3.1207</v>
          </cell>
          <cell r="E25">
            <v>0.8695</v>
          </cell>
          <cell r="F25">
            <v>0.1222</v>
          </cell>
          <cell r="G25">
            <v>0.1463</v>
          </cell>
          <cell r="H25">
            <v>0.0014</v>
          </cell>
          <cell r="I25">
            <v>0.0334</v>
          </cell>
          <cell r="J25">
            <v>0.0255</v>
          </cell>
          <cell r="K25">
            <v>0.0212</v>
          </cell>
          <cell r="L25">
            <v>0.9931</v>
          </cell>
          <cell r="M25">
            <v>0.6497</v>
          </cell>
          <cell r="N25">
            <v>0.0151</v>
          </cell>
          <cell r="P25">
            <v>0</v>
          </cell>
          <cell r="S25">
            <v>0.7158</v>
          </cell>
          <cell r="T25">
            <v>9115.84588</v>
          </cell>
          <cell r="U25">
            <v>38.17019</v>
          </cell>
          <cell r="V25">
            <v>8223.93249</v>
          </cell>
          <cell r="W25">
            <v>34.43061</v>
          </cell>
          <cell r="Y25">
            <v>49.51169</v>
          </cell>
        </row>
        <row r="26">
          <cell r="C26">
            <v>94.0292</v>
          </cell>
          <cell r="D26">
            <v>3.1041</v>
          </cell>
          <cell r="E26">
            <v>0.8668</v>
          </cell>
          <cell r="F26">
            <v>0.1213</v>
          </cell>
          <cell r="G26">
            <v>0.1445</v>
          </cell>
          <cell r="H26">
            <v>0.0014</v>
          </cell>
          <cell r="I26">
            <v>0.0335</v>
          </cell>
          <cell r="J26">
            <v>0.0257</v>
          </cell>
          <cell r="K26">
            <v>0.0203</v>
          </cell>
          <cell r="L26">
            <v>0.9923</v>
          </cell>
          <cell r="M26">
            <v>0.6459</v>
          </cell>
          <cell r="N26">
            <v>0.015</v>
          </cell>
          <cell r="P26">
            <v>0</v>
          </cell>
          <cell r="S26">
            <v>0.7156</v>
          </cell>
          <cell r="T26">
            <v>9114.03675</v>
          </cell>
          <cell r="U26">
            <v>38.16262</v>
          </cell>
          <cell r="V26">
            <v>8222.2293</v>
          </cell>
          <cell r="W26">
            <v>34.42348</v>
          </cell>
          <cell r="Y26">
            <v>49.5103</v>
          </cell>
        </row>
        <row r="27">
          <cell r="C27">
            <v>94.0603</v>
          </cell>
          <cell r="D27">
            <v>3.0933</v>
          </cell>
          <cell r="E27">
            <v>0.8658</v>
          </cell>
          <cell r="F27">
            <v>0.1215</v>
          </cell>
          <cell r="G27">
            <v>0.1441</v>
          </cell>
          <cell r="H27">
            <v>0.0013</v>
          </cell>
          <cell r="I27">
            <v>0.0331</v>
          </cell>
          <cell r="J27">
            <v>0.0256</v>
          </cell>
          <cell r="K27">
            <v>0.0207</v>
          </cell>
          <cell r="L27">
            <v>0.9843</v>
          </cell>
          <cell r="M27">
            <v>0.635</v>
          </cell>
          <cell r="N27">
            <v>0.015</v>
          </cell>
          <cell r="P27">
            <v>0</v>
          </cell>
          <cell r="S27">
            <v>0.7154</v>
          </cell>
          <cell r="T27">
            <v>9114.77195</v>
          </cell>
          <cell r="U27">
            <v>38.1657</v>
          </cell>
          <cell r="V27">
            <v>8222.85926</v>
          </cell>
          <cell r="W27">
            <v>34.42612</v>
          </cell>
          <cell r="Y27">
            <v>49.52295</v>
          </cell>
        </row>
        <row r="28">
          <cell r="C28">
            <v>94.3671</v>
          </cell>
          <cell r="D28">
            <v>2.9202</v>
          </cell>
          <cell r="E28">
            <v>0.8299</v>
          </cell>
          <cell r="F28">
            <v>0.1196</v>
          </cell>
          <cell r="G28">
            <v>0.1389</v>
          </cell>
          <cell r="H28">
            <v>0.0011</v>
          </cell>
          <cell r="I28">
            <v>0.0314</v>
          </cell>
          <cell r="J28">
            <v>0.0241</v>
          </cell>
          <cell r="K28">
            <v>0.0208</v>
          </cell>
          <cell r="L28">
            <v>0.9646</v>
          </cell>
          <cell r="M28">
            <v>0.5673</v>
          </cell>
          <cell r="N28">
            <v>0.015</v>
          </cell>
          <cell r="P28">
            <v>0</v>
          </cell>
          <cell r="S28">
            <v>0.7128</v>
          </cell>
          <cell r="T28">
            <v>9103.78456</v>
          </cell>
          <cell r="U28">
            <v>38.11975</v>
          </cell>
          <cell r="V28">
            <v>8212.33174</v>
          </cell>
          <cell r="W28">
            <v>34.38208</v>
          </cell>
          <cell r="Y28">
            <v>49.55112</v>
          </cell>
        </row>
        <row r="29">
          <cell r="C29">
            <v>94.7185</v>
          </cell>
          <cell r="D29">
            <v>2.7818</v>
          </cell>
          <cell r="E29">
            <v>0.8202</v>
          </cell>
          <cell r="F29">
            <v>0.1227</v>
          </cell>
          <cell r="G29">
            <v>0.1376</v>
          </cell>
          <cell r="H29">
            <v>0.0007</v>
          </cell>
          <cell r="I29">
            <v>0.0296</v>
          </cell>
          <cell r="J29">
            <v>0.0221</v>
          </cell>
          <cell r="K29">
            <v>0.0181</v>
          </cell>
          <cell r="L29">
            <v>0.8812</v>
          </cell>
          <cell r="M29">
            <v>0.4526</v>
          </cell>
          <cell r="N29">
            <v>0.0149</v>
          </cell>
          <cell r="P29">
            <v>0</v>
          </cell>
          <cell r="S29">
            <v>0.71</v>
          </cell>
          <cell r="T29">
            <v>9109.11744</v>
          </cell>
          <cell r="U29">
            <v>38.14212</v>
          </cell>
          <cell r="V29">
            <v>8216.72341</v>
          </cell>
          <cell r="W29">
            <v>34.4005</v>
          </cell>
          <cell r="Y29">
            <v>49.67885</v>
          </cell>
        </row>
        <row r="30">
          <cell r="C30">
            <v>94.6987</v>
          </cell>
          <cell r="D30">
            <v>2.7785</v>
          </cell>
          <cell r="E30">
            <v>0.8127</v>
          </cell>
          <cell r="F30">
            <v>0.1199</v>
          </cell>
          <cell r="G30">
            <v>0.1355</v>
          </cell>
          <cell r="H30">
            <v>0.0009</v>
          </cell>
          <cell r="I30">
            <v>0.0302</v>
          </cell>
          <cell r="J30">
            <v>0.0232</v>
          </cell>
          <cell r="K30">
            <v>0.0191</v>
          </cell>
          <cell r="L30">
            <v>0.895</v>
          </cell>
          <cell r="M30">
            <v>0.4713</v>
          </cell>
          <cell r="N30">
            <v>0.015</v>
          </cell>
          <cell r="P30">
            <v>0</v>
          </cell>
          <cell r="S30">
            <v>0.7102</v>
          </cell>
          <cell r="T30">
            <v>9104.84988</v>
          </cell>
          <cell r="U30">
            <v>38.12425</v>
          </cell>
          <cell r="V30">
            <v>8212.833</v>
          </cell>
          <cell r="W30">
            <v>34.38421</v>
          </cell>
          <cell r="Y30">
            <v>49.64978</v>
          </cell>
        </row>
        <row r="31">
          <cell r="C31">
            <v>94.6341</v>
          </cell>
          <cell r="D31">
            <v>2.8028</v>
          </cell>
          <cell r="E31">
            <v>0.8127</v>
          </cell>
          <cell r="F31">
            <v>0.1186</v>
          </cell>
          <cell r="G31">
            <v>0.1359</v>
          </cell>
          <cell r="H31">
            <v>0.0009</v>
          </cell>
          <cell r="I31">
            <v>0.0304</v>
          </cell>
          <cell r="J31">
            <v>0.0228</v>
          </cell>
          <cell r="K31">
            <v>0.0188</v>
          </cell>
          <cell r="L31">
            <v>0.9109</v>
          </cell>
          <cell r="M31">
            <v>0.4971</v>
          </cell>
          <cell r="N31">
            <v>0.015</v>
          </cell>
          <cell r="P31">
            <v>0</v>
          </cell>
          <cell r="S31">
            <v>0.7107</v>
          </cell>
          <cell r="T31">
            <v>9102.46007</v>
          </cell>
          <cell r="U31">
            <v>38.11424</v>
          </cell>
          <cell r="V31">
            <v>8210.72588</v>
          </cell>
          <cell r="W31">
            <v>34.37539</v>
          </cell>
          <cell r="Y31">
            <v>49.6195</v>
          </cell>
        </row>
        <row r="32">
          <cell r="C32">
            <v>94.3645</v>
          </cell>
          <cell r="D32">
            <v>2.9125</v>
          </cell>
          <cell r="E32">
            <v>0.8182</v>
          </cell>
          <cell r="F32">
            <v>0.1154</v>
          </cell>
          <cell r="G32">
            <v>0.1376</v>
          </cell>
          <cell r="H32">
            <v>0.0013</v>
          </cell>
          <cell r="I32">
            <v>0.0311</v>
          </cell>
          <cell r="J32">
            <v>0.0237</v>
          </cell>
          <cell r="K32">
            <v>0.0207</v>
          </cell>
          <cell r="L32">
            <v>0.9697</v>
          </cell>
          <cell r="M32">
            <v>0.5903</v>
          </cell>
          <cell r="N32">
            <v>0.015</v>
          </cell>
          <cell r="P32">
            <v>0</v>
          </cell>
          <cell r="S32">
            <v>0.7128</v>
          </cell>
          <cell r="T32">
            <v>9097.90487</v>
          </cell>
          <cell r="U32">
            <v>38.09514</v>
          </cell>
          <cell r="V32">
            <v>8206.92404</v>
          </cell>
          <cell r="W32">
            <v>34.35945</v>
          </cell>
          <cell r="Y32">
            <v>49.51933</v>
          </cell>
        </row>
        <row r="33">
          <cell r="C33">
            <v>93.6005</v>
          </cell>
          <cell r="D33">
            <v>3.2143</v>
          </cell>
          <cell r="E33">
            <v>0.833</v>
          </cell>
          <cell r="F33">
            <v>0.1045</v>
          </cell>
          <cell r="G33">
            <v>0.1406</v>
          </cell>
          <cell r="H33">
            <v>0.0017</v>
          </cell>
          <cell r="I33">
            <v>0.034</v>
          </cell>
          <cell r="J33">
            <v>0.0264</v>
          </cell>
          <cell r="K33">
            <v>0.0243</v>
          </cell>
          <cell r="L33">
            <v>1.1399</v>
          </cell>
          <cell r="M33">
            <v>0.8658</v>
          </cell>
          <cell r="N33">
            <v>0.015</v>
          </cell>
          <cell r="P33">
            <v>0</v>
          </cell>
          <cell r="S33">
            <v>0.7189</v>
          </cell>
          <cell r="T33">
            <v>9081.87409</v>
          </cell>
          <cell r="U33">
            <v>38.02793</v>
          </cell>
          <cell r="V33">
            <v>8193.28011</v>
          </cell>
          <cell r="W33">
            <v>34.30226</v>
          </cell>
          <cell r="Y33">
            <v>49.22111</v>
          </cell>
        </row>
        <row r="34">
          <cell r="C34">
            <v>93.5094</v>
          </cell>
          <cell r="D34">
            <v>3.2505</v>
          </cell>
          <cell r="E34">
            <v>0.8365</v>
          </cell>
          <cell r="F34">
            <v>0.1038</v>
          </cell>
          <cell r="G34">
            <v>0.1429</v>
          </cell>
          <cell r="H34">
            <v>0.0017</v>
          </cell>
          <cell r="I34">
            <v>0.0348</v>
          </cell>
          <cell r="J34">
            <v>0.0275</v>
          </cell>
          <cell r="K34">
            <v>0.0248</v>
          </cell>
          <cell r="L34">
            <v>1.1574</v>
          </cell>
          <cell r="M34">
            <v>0.8957</v>
          </cell>
          <cell r="N34">
            <v>0.015</v>
          </cell>
          <cell r="P34">
            <v>0</v>
          </cell>
          <cell r="S34">
            <v>0.7197</v>
          </cell>
          <cell r="T34">
            <v>9081.51949</v>
          </cell>
          <cell r="U34">
            <v>38.02643</v>
          </cell>
          <cell r="V34">
            <v>8193.09007</v>
          </cell>
          <cell r="W34">
            <v>34.30146</v>
          </cell>
          <cell r="Y34">
            <v>49.19262</v>
          </cell>
        </row>
        <row r="35">
          <cell r="C35">
            <v>93.4199</v>
          </cell>
          <cell r="D35">
            <v>3.2971</v>
          </cell>
          <cell r="E35">
            <v>0.8476</v>
          </cell>
          <cell r="F35">
            <v>0.1049</v>
          </cell>
          <cell r="G35">
            <v>0.1446</v>
          </cell>
          <cell r="H35">
            <v>0.0017</v>
          </cell>
          <cell r="I35">
            <v>0.0352</v>
          </cell>
          <cell r="J35">
            <v>0.0279</v>
          </cell>
          <cell r="K35">
            <v>0.0253</v>
          </cell>
          <cell r="L35">
            <v>1.1662</v>
          </cell>
          <cell r="M35">
            <v>0.9146</v>
          </cell>
          <cell r="N35">
            <v>0.015</v>
          </cell>
          <cell r="P35">
            <v>0</v>
          </cell>
          <cell r="S35">
            <v>0.7205</v>
          </cell>
          <cell r="T35">
            <v>9084.64031</v>
          </cell>
          <cell r="U35">
            <v>38.03948</v>
          </cell>
          <cell r="V35">
            <v>8196.0876</v>
          </cell>
          <cell r="W35">
            <v>34.314</v>
          </cell>
          <cell r="Y35">
            <v>49.18377</v>
          </cell>
        </row>
        <row r="36">
          <cell r="C36">
            <v>93.4474</v>
          </cell>
          <cell r="D36">
            <v>3.2825</v>
          </cell>
          <cell r="E36">
            <v>0.8444</v>
          </cell>
          <cell r="F36">
            <v>0.1048</v>
          </cell>
          <cell r="G36">
            <v>0.1432</v>
          </cell>
          <cell r="H36">
            <v>0.0017</v>
          </cell>
          <cell r="I36">
            <v>0.035</v>
          </cell>
          <cell r="J36">
            <v>0.0275</v>
          </cell>
          <cell r="K36">
            <v>0.0251</v>
          </cell>
          <cell r="L36">
            <v>1.1637</v>
          </cell>
          <cell r="M36">
            <v>0.9097</v>
          </cell>
          <cell r="N36">
            <v>0.015</v>
          </cell>
          <cell r="P36">
            <v>0</v>
          </cell>
          <cell r="S36">
            <v>0.7202</v>
          </cell>
          <cell r="T36">
            <v>9083.34894</v>
          </cell>
          <cell r="U36">
            <v>38.03408</v>
          </cell>
          <cell r="V36">
            <v>8194.85945</v>
          </cell>
          <cell r="W36">
            <v>34.30886</v>
          </cell>
          <cell r="Y36">
            <v>49.18501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поточний місяць"/>
    </sheetNames>
    <sheetDataSet>
      <sheetData sheetId="0">
        <row r="4">
          <cell r="X4">
            <v>-16.9</v>
          </cell>
        </row>
        <row r="5">
          <cell r="X5">
            <v>-14.6</v>
          </cell>
        </row>
        <row r="6">
          <cell r="X6">
            <v>-12.9</v>
          </cell>
        </row>
        <row r="7">
          <cell r="X7">
            <v>-12</v>
          </cell>
        </row>
        <row r="8">
          <cell r="X8">
            <v>-10.2</v>
          </cell>
        </row>
        <row r="9">
          <cell r="X9">
            <v>-10.4</v>
          </cell>
        </row>
        <row r="10">
          <cell r="X10">
            <v>-10.8</v>
          </cell>
        </row>
        <row r="11">
          <cell r="X11">
            <v>-10.4</v>
          </cell>
        </row>
        <row r="12">
          <cell r="X12">
            <v>-10.5</v>
          </cell>
        </row>
        <row r="13">
          <cell r="X13">
            <v>-10.9</v>
          </cell>
        </row>
        <row r="14">
          <cell r="X14">
            <v>-10.6</v>
          </cell>
        </row>
        <row r="15">
          <cell r="X15">
            <v>-9.9</v>
          </cell>
        </row>
        <row r="16">
          <cell r="X16">
            <v>-10.6</v>
          </cell>
        </row>
        <row r="17">
          <cell r="X17">
            <v>-13</v>
          </cell>
        </row>
        <row r="18">
          <cell r="X18">
            <v>-13.7</v>
          </cell>
        </row>
        <row r="19">
          <cell r="X19">
            <v>-15.6</v>
          </cell>
        </row>
        <row r="20">
          <cell r="X20">
            <v>-14.9</v>
          </cell>
        </row>
        <row r="21">
          <cell r="X21">
            <v>-15.3</v>
          </cell>
        </row>
        <row r="22">
          <cell r="X22">
            <v>-13.7</v>
          </cell>
        </row>
        <row r="23">
          <cell r="X23">
            <v>-13.4</v>
          </cell>
        </row>
        <row r="24">
          <cell r="X24">
            <v>-13.9</v>
          </cell>
        </row>
        <row r="25">
          <cell r="X25">
            <v>-13.2</v>
          </cell>
        </row>
        <row r="26">
          <cell r="X26">
            <v>-13.4</v>
          </cell>
        </row>
        <row r="27">
          <cell r="X27">
            <v>-13.4</v>
          </cell>
        </row>
        <row r="28">
          <cell r="X28">
            <v>-14.4</v>
          </cell>
        </row>
        <row r="29">
          <cell r="X29">
            <v>-13.5</v>
          </cell>
        </row>
        <row r="30">
          <cell r="X30">
            <v>-13.3</v>
          </cell>
        </row>
        <row r="31">
          <cell r="X31">
            <v>-13.8</v>
          </cell>
        </row>
        <row r="32">
          <cell r="X32">
            <v>-11.4</v>
          </cell>
        </row>
        <row r="33">
          <cell r="X33">
            <v>-13</v>
          </cell>
        </row>
        <row r="34">
          <cell r="X34">
            <v>-16.4</v>
          </cell>
        </row>
      </sheetData>
      <sheetData sheetId="1">
        <row r="4">
          <cell r="X4">
            <v>-16.8</v>
          </cell>
        </row>
        <row r="5">
          <cell r="X5">
            <v>-15.4</v>
          </cell>
        </row>
        <row r="6">
          <cell r="X6">
            <v>-15.6</v>
          </cell>
        </row>
        <row r="7">
          <cell r="X7">
            <v>-16.9</v>
          </cell>
        </row>
        <row r="8">
          <cell r="X8">
            <v>-17</v>
          </cell>
        </row>
        <row r="9">
          <cell r="X9">
            <v>-13.7</v>
          </cell>
        </row>
        <row r="10">
          <cell r="X10">
            <v>-12</v>
          </cell>
        </row>
        <row r="11">
          <cell r="X11">
            <v>-12.9</v>
          </cell>
        </row>
        <row r="12">
          <cell r="X12">
            <v>-12.4</v>
          </cell>
        </row>
        <row r="13">
          <cell r="X13">
            <v>-12</v>
          </cell>
        </row>
        <row r="14">
          <cell r="X14">
            <v>-14.7</v>
          </cell>
        </row>
        <row r="15">
          <cell r="X15">
            <v>-14.8</v>
          </cell>
        </row>
        <row r="16">
          <cell r="X16">
            <v>-14</v>
          </cell>
        </row>
        <row r="17">
          <cell r="X17">
            <v>-15.8</v>
          </cell>
        </row>
        <row r="18">
          <cell r="X18">
            <v>-13.9</v>
          </cell>
        </row>
        <row r="19">
          <cell r="X19">
            <v>-13.1</v>
          </cell>
        </row>
        <row r="20">
          <cell r="X20">
            <v>-14.6</v>
          </cell>
        </row>
        <row r="21">
          <cell r="X21">
            <v>-12.2</v>
          </cell>
        </row>
        <row r="22">
          <cell r="X22">
            <v>-11</v>
          </cell>
        </row>
        <row r="23">
          <cell r="X23">
            <v>-10.8</v>
          </cell>
        </row>
        <row r="24">
          <cell r="X24">
            <v>-11.2</v>
          </cell>
        </row>
        <row r="25">
          <cell r="X25">
            <v>-11.2</v>
          </cell>
        </row>
        <row r="26">
          <cell r="X26">
            <v>-10.5</v>
          </cell>
        </row>
        <row r="27">
          <cell r="X27">
            <v>-13.1</v>
          </cell>
        </row>
        <row r="28">
          <cell r="X28">
            <v>-13.2</v>
          </cell>
        </row>
        <row r="29">
          <cell r="X29">
            <v>-11.2</v>
          </cell>
        </row>
        <row r="30">
          <cell r="X30">
            <v>-11.2</v>
          </cell>
        </row>
        <row r="31">
          <cell r="X31">
            <v>-11.9</v>
          </cell>
        </row>
        <row r="32">
          <cell r="X32">
            <v>-14.1</v>
          </cell>
        </row>
      </sheetData>
      <sheetData sheetId="2">
        <row r="4">
          <cell r="X4">
            <v>-12.5</v>
          </cell>
        </row>
        <row r="5">
          <cell r="X5">
            <v>-10.2</v>
          </cell>
        </row>
        <row r="6">
          <cell r="X6">
            <v>-12.8</v>
          </cell>
        </row>
        <row r="7">
          <cell r="X7">
            <v>-12.9</v>
          </cell>
        </row>
        <row r="8">
          <cell r="X8">
            <v>-13.1</v>
          </cell>
        </row>
        <row r="9">
          <cell r="X9">
            <v>-12.8</v>
          </cell>
        </row>
        <row r="10">
          <cell r="X10">
            <v>-13.9</v>
          </cell>
        </row>
        <row r="11">
          <cell r="X11">
            <v>-11.1</v>
          </cell>
        </row>
        <row r="12">
          <cell r="X12">
            <v>-12</v>
          </cell>
        </row>
        <row r="13">
          <cell r="X13">
            <v>-12.1</v>
          </cell>
        </row>
        <row r="14">
          <cell r="X14">
            <v>-12.1</v>
          </cell>
        </row>
        <row r="15">
          <cell r="X15">
            <v>-12.2</v>
          </cell>
        </row>
        <row r="16">
          <cell r="X16">
            <v>-10.8</v>
          </cell>
        </row>
        <row r="17">
          <cell r="X17">
            <v>-10.6</v>
          </cell>
        </row>
        <row r="18">
          <cell r="X18">
            <v>-10.4</v>
          </cell>
        </row>
        <row r="19">
          <cell r="X19">
            <v>-10.3</v>
          </cell>
        </row>
        <row r="20">
          <cell r="X20">
            <v>-10.3</v>
          </cell>
        </row>
        <row r="21">
          <cell r="X21">
            <v>-10.8</v>
          </cell>
        </row>
        <row r="22">
          <cell r="X22">
            <v>-9.2</v>
          </cell>
        </row>
        <row r="23">
          <cell r="X23">
            <v>-11</v>
          </cell>
        </row>
        <row r="24">
          <cell r="X24">
            <v>-11.1</v>
          </cell>
        </row>
        <row r="25">
          <cell r="X25">
            <v>-10.6</v>
          </cell>
        </row>
        <row r="26">
          <cell r="X26">
            <v>-10.7</v>
          </cell>
        </row>
        <row r="27">
          <cell r="X27">
            <v>-10</v>
          </cell>
        </row>
        <row r="28">
          <cell r="X28">
            <v>-9.6</v>
          </cell>
        </row>
        <row r="29">
          <cell r="X29">
            <v>-9.4</v>
          </cell>
        </row>
        <row r="30">
          <cell r="X30">
            <v>-9.4</v>
          </cell>
        </row>
        <row r="31">
          <cell r="X31">
            <v>-11</v>
          </cell>
        </row>
        <row r="32">
          <cell r="X32">
            <v>-13.9</v>
          </cell>
        </row>
        <row r="33">
          <cell r="X33">
            <v>-12.6</v>
          </cell>
        </row>
        <row r="34">
          <cell r="X34">
            <v>-9</v>
          </cell>
        </row>
      </sheetData>
      <sheetData sheetId="3">
        <row r="4">
          <cell r="X4">
            <v>-10.9</v>
          </cell>
        </row>
        <row r="5">
          <cell r="X5">
            <v>-11.6</v>
          </cell>
        </row>
        <row r="6">
          <cell r="X6">
            <v>-11.9</v>
          </cell>
        </row>
        <row r="7">
          <cell r="X7">
            <v>-9.9</v>
          </cell>
        </row>
        <row r="8">
          <cell r="X8">
            <v>-9.5</v>
          </cell>
        </row>
        <row r="9">
          <cell r="X9">
            <v>-9.1</v>
          </cell>
        </row>
        <row r="10">
          <cell r="X10">
            <v>-7.5</v>
          </cell>
        </row>
        <row r="11">
          <cell r="X11">
            <v>-12.6</v>
          </cell>
        </row>
        <row r="12">
          <cell r="X12">
            <v>-15.7</v>
          </cell>
        </row>
        <row r="13">
          <cell r="X13">
            <v>-17.2</v>
          </cell>
        </row>
        <row r="14">
          <cell r="X14">
            <v>-18.2</v>
          </cell>
        </row>
        <row r="15">
          <cell r="X15">
            <v>-18</v>
          </cell>
        </row>
        <row r="16">
          <cell r="X16">
            <v>-20.2</v>
          </cell>
        </row>
        <row r="17">
          <cell r="X17">
            <v>-21.2</v>
          </cell>
        </row>
        <row r="18">
          <cell r="X18">
            <v>-21</v>
          </cell>
        </row>
        <row r="19">
          <cell r="X19">
            <v>-21.2</v>
          </cell>
        </row>
        <row r="20">
          <cell r="X20">
            <v>-20.8</v>
          </cell>
        </row>
        <row r="21">
          <cell r="X21">
            <v>-21.6</v>
          </cell>
        </row>
        <row r="22">
          <cell r="X22">
            <v>-21.1</v>
          </cell>
        </row>
        <row r="23">
          <cell r="X23">
            <v>-21.7</v>
          </cell>
        </row>
        <row r="24">
          <cell r="X24">
            <v>-21.5</v>
          </cell>
        </row>
        <row r="25">
          <cell r="X25">
            <v>-21.8</v>
          </cell>
        </row>
        <row r="26">
          <cell r="X26">
            <v>-22.1</v>
          </cell>
        </row>
        <row r="27">
          <cell r="X27">
            <v>-22.8</v>
          </cell>
        </row>
        <row r="28">
          <cell r="X28">
            <v>-23.1</v>
          </cell>
        </row>
        <row r="29">
          <cell r="X29">
            <v>-23.1</v>
          </cell>
        </row>
        <row r="30">
          <cell r="X30">
            <v>-23.1</v>
          </cell>
        </row>
        <row r="31">
          <cell r="X31">
            <v>-23.1</v>
          </cell>
        </row>
        <row r="32">
          <cell r="X32">
            <v>-23.1</v>
          </cell>
        </row>
        <row r="33">
          <cell r="X33">
            <v>-23.1</v>
          </cell>
        </row>
      </sheetData>
      <sheetData sheetId="4">
        <row r="4">
          <cell r="X4">
            <v>-21</v>
          </cell>
        </row>
        <row r="5">
          <cell r="X5">
            <v>-17.5</v>
          </cell>
        </row>
        <row r="6">
          <cell r="X6">
            <v>-16.3</v>
          </cell>
        </row>
        <row r="7">
          <cell r="X7">
            <v>-17.5</v>
          </cell>
        </row>
        <row r="8">
          <cell r="X8">
            <v>-19.1</v>
          </cell>
        </row>
        <row r="9">
          <cell r="X9">
            <v>-21.2</v>
          </cell>
        </row>
        <row r="10">
          <cell r="X10">
            <v>-21</v>
          </cell>
        </row>
        <row r="11">
          <cell r="X11">
            <v>-20.9</v>
          </cell>
        </row>
        <row r="12">
          <cell r="X12">
            <v>-20.8</v>
          </cell>
        </row>
        <row r="13">
          <cell r="X13">
            <v>-22.1</v>
          </cell>
        </row>
        <row r="14">
          <cell r="X14">
            <v>-21</v>
          </cell>
        </row>
        <row r="15">
          <cell r="X15">
            <v>-17</v>
          </cell>
        </row>
        <row r="16">
          <cell r="X16">
            <v>-17.8</v>
          </cell>
        </row>
        <row r="17">
          <cell r="X17">
            <v>-18.3</v>
          </cell>
        </row>
        <row r="18">
          <cell r="X18">
            <v>-19</v>
          </cell>
        </row>
        <row r="19">
          <cell r="X19">
            <v>-20.9</v>
          </cell>
        </row>
        <row r="20">
          <cell r="X20">
            <v>-22.4</v>
          </cell>
        </row>
        <row r="21">
          <cell r="X21">
            <v>-22.5</v>
          </cell>
        </row>
        <row r="22">
          <cell r="X22">
            <v>-21.7</v>
          </cell>
        </row>
        <row r="23">
          <cell r="X23">
            <v>-20.3</v>
          </cell>
        </row>
        <row r="24">
          <cell r="X24">
            <v>-21.7</v>
          </cell>
        </row>
        <row r="25">
          <cell r="X25">
            <v>-21.5</v>
          </cell>
        </row>
        <row r="26">
          <cell r="X26">
            <v>-19.1</v>
          </cell>
        </row>
        <row r="27">
          <cell r="X27">
            <v>-18.4</v>
          </cell>
        </row>
        <row r="28">
          <cell r="X28">
            <v>-19.2</v>
          </cell>
        </row>
        <row r="29">
          <cell r="X29">
            <v>-19.3</v>
          </cell>
        </row>
        <row r="30">
          <cell r="X30">
            <v>-18.9</v>
          </cell>
        </row>
        <row r="31">
          <cell r="X31">
            <v>-18.8</v>
          </cell>
        </row>
        <row r="32">
          <cell r="X32">
            <v>-18.7</v>
          </cell>
        </row>
        <row r="33">
          <cell r="X33">
            <v>-18.9</v>
          </cell>
        </row>
        <row r="34">
          <cell r="X34">
            <v>-19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4">
        <row r="6">
          <cell r="C6">
            <v>93.4516</v>
          </cell>
          <cell r="D6">
            <v>3.2747</v>
          </cell>
          <cell r="E6">
            <v>0.8437</v>
          </cell>
          <cell r="F6">
            <v>0.1046</v>
          </cell>
          <cell r="G6">
            <v>0.1437</v>
          </cell>
          <cell r="H6">
            <v>0.0017</v>
          </cell>
          <cell r="I6">
            <v>0.0355</v>
          </cell>
          <cell r="J6">
            <v>0.0282</v>
          </cell>
          <cell r="K6">
            <v>0.0249</v>
          </cell>
          <cell r="L6">
            <v>1.1628</v>
          </cell>
          <cell r="M6">
            <v>0.9048</v>
          </cell>
          <cell r="N6">
            <v>0.0228</v>
          </cell>
          <cell r="O6">
            <v>0.001</v>
          </cell>
          <cell r="P6">
            <v>0</v>
          </cell>
          <cell r="S6">
            <v>0.7201</v>
          </cell>
          <cell r="T6">
            <v>9082.84591</v>
          </cell>
          <cell r="U6">
            <v>38.03197</v>
          </cell>
          <cell r="V6">
            <v>8194.39534</v>
          </cell>
          <cell r="W6">
            <v>34.30692</v>
          </cell>
          <cell r="Y6">
            <v>49.18673</v>
          </cell>
        </row>
        <row r="7">
          <cell r="C7">
            <v>93.5062</v>
          </cell>
          <cell r="D7">
            <v>3.2436</v>
          </cell>
          <cell r="E7">
            <v>0.8381</v>
          </cell>
          <cell r="F7">
            <v>0.1045</v>
          </cell>
          <cell r="G7">
            <v>0.1431</v>
          </cell>
          <cell r="H7">
            <v>0.0017</v>
          </cell>
          <cell r="I7">
            <v>0.0348</v>
          </cell>
          <cell r="J7">
            <v>0.0274</v>
          </cell>
          <cell r="K7">
            <v>0.0261</v>
          </cell>
          <cell r="L7">
            <v>1.1569</v>
          </cell>
          <cell r="M7">
            <v>0.8936</v>
          </cell>
          <cell r="N7">
            <v>0.023</v>
          </cell>
          <cell r="O7">
            <v>0.001</v>
          </cell>
          <cell r="P7">
            <v>0</v>
          </cell>
          <cell r="S7">
            <v>0.7197</v>
          </cell>
          <cell r="T7">
            <v>9081.2979</v>
          </cell>
          <cell r="U7">
            <v>38.0255</v>
          </cell>
          <cell r="V7">
            <v>8192.89736</v>
          </cell>
          <cell r="W7">
            <v>34.30065</v>
          </cell>
          <cell r="Y7">
            <v>49.19294</v>
          </cell>
        </row>
        <row r="8">
          <cell r="C8">
            <v>93.531</v>
          </cell>
          <cell r="D8">
            <v>3.2266</v>
          </cell>
          <cell r="E8">
            <v>0.834</v>
          </cell>
          <cell r="F8">
            <v>0.105</v>
          </cell>
          <cell r="G8">
            <v>0.1444</v>
          </cell>
          <cell r="H8">
            <v>0.0017</v>
          </cell>
          <cell r="I8">
            <v>0.0355</v>
          </cell>
          <cell r="J8">
            <v>0.028</v>
          </cell>
          <cell r="K8">
            <v>0.0256</v>
          </cell>
          <cell r="L8">
            <v>1.1564</v>
          </cell>
          <cell r="M8">
            <v>0.8877</v>
          </cell>
          <cell r="N8">
            <v>0.0231</v>
          </cell>
          <cell r="O8">
            <v>0.001</v>
          </cell>
          <cell r="P8">
            <v>0</v>
          </cell>
          <cell r="S8">
            <v>0.7195</v>
          </cell>
          <cell r="T8">
            <v>9080.72966</v>
          </cell>
          <cell r="U8">
            <v>38.02313</v>
          </cell>
          <cell r="V8">
            <v>8192.34694</v>
          </cell>
          <cell r="W8">
            <v>34.29835</v>
          </cell>
          <cell r="Y8">
            <v>49.1957</v>
          </cell>
        </row>
        <row r="9">
          <cell r="C9">
            <v>93.525</v>
          </cell>
          <cell r="D9">
            <v>3.2305</v>
          </cell>
          <cell r="E9">
            <v>0.8356</v>
          </cell>
          <cell r="F9">
            <v>0.1043</v>
          </cell>
          <cell r="G9">
            <v>0.1431</v>
          </cell>
          <cell r="H9">
            <v>0.0017</v>
          </cell>
          <cell r="I9">
            <v>0.0353</v>
          </cell>
          <cell r="J9">
            <v>0.0282</v>
          </cell>
          <cell r="K9">
            <v>0.0252</v>
          </cell>
          <cell r="L9">
            <v>1.1579</v>
          </cell>
          <cell r="M9">
            <v>0.8891</v>
          </cell>
          <cell r="N9">
            <v>0.0231</v>
          </cell>
          <cell r="O9">
            <v>0.001</v>
          </cell>
          <cell r="P9">
            <v>0</v>
          </cell>
          <cell r="S9">
            <v>0.7195</v>
          </cell>
          <cell r="T9">
            <v>9080.43006</v>
          </cell>
          <cell r="U9">
            <v>38.02187</v>
          </cell>
          <cell r="V9">
            <v>8192.07668</v>
          </cell>
          <cell r="W9">
            <v>34.29722</v>
          </cell>
          <cell r="Y9">
            <v>49.1934</v>
          </cell>
        </row>
        <row r="10">
          <cell r="C10">
            <v>93.5233</v>
          </cell>
          <cell r="D10">
            <v>3.22</v>
          </cell>
          <cell r="E10">
            <v>0.8334</v>
          </cell>
          <cell r="F10">
            <v>0.1048</v>
          </cell>
          <cell r="G10">
            <v>0.1444</v>
          </cell>
          <cell r="H10">
            <v>0.0017</v>
          </cell>
          <cell r="I10">
            <v>0.0359</v>
          </cell>
          <cell r="J10">
            <v>0.0287</v>
          </cell>
          <cell r="K10">
            <v>0.0258</v>
          </cell>
          <cell r="L10">
            <v>1.1632</v>
          </cell>
          <cell r="M10">
            <v>0.8947</v>
          </cell>
          <cell r="N10">
            <v>0.0231</v>
          </cell>
          <cell r="O10">
            <v>0.001</v>
          </cell>
          <cell r="P10">
            <v>0</v>
          </cell>
          <cell r="S10">
            <v>0.7196</v>
          </cell>
          <cell r="T10">
            <v>9079.3221</v>
          </cell>
          <cell r="U10">
            <v>38.01723</v>
          </cell>
          <cell r="V10">
            <v>8191.0721</v>
          </cell>
          <cell r="W10">
            <v>34.29301</v>
          </cell>
          <cell r="Y10">
            <v>49.18466</v>
          </cell>
        </row>
        <row r="11">
          <cell r="C11">
            <v>93.4371</v>
          </cell>
          <cell r="D11">
            <v>3.2582</v>
          </cell>
          <cell r="E11">
            <v>0.8349</v>
          </cell>
          <cell r="F11">
            <v>0.1053</v>
          </cell>
          <cell r="G11">
            <v>0.1455</v>
          </cell>
          <cell r="H11">
            <v>0.0017</v>
          </cell>
          <cell r="I11">
            <v>0.0364</v>
          </cell>
          <cell r="J11">
            <v>0.0289</v>
          </cell>
          <cell r="K11">
            <v>0.0265</v>
          </cell>
          <cell r="L11">
            <v>1.1749</v>
          </cell>
          <cell r="M11">
            <v>0.9266</v>
          </cell>
          <cell r="N11">
            <v>0.023</v>
          </cell>
          <cell r="O11">
            <v>0.001</v>
          </cell>
          <cell r="P11">
            <v>0</v>
          </cell>
          <cell r="S11">
            <v>0.7203</v>
          </cell>
          <cell r="T11">
            <v>9078.97534</v>
          </cell>
          <cell r="U11">
            <v>38.01577</v>
          </cell>
          <cell r="V11">
            <v>8190.87744</v>
          </cell>
          <cell r="W11">
            <v>34.29219</v>
          </cell>
          <cell r="Y11">
            <v>49.15755</v>
          </cell>
        </row>
        <row r="12">
          <cell r="C12">
            <v>90.5391</v>
          </cell>
          <cell r="D12">
            <v>4.6063</v>
          </cell>
          <cell r="E12">
            <v>0.95</v>
          </cell>
          <cell r="F12">
            <v>0.1097</v>
          </cell>
          <cell r="G12">
            <v>0.1671</v>
          </cell>
          <cell r="H12">
            <v>0.0026</v>
          </cell>
          <cell r="I12">
            <v>0.0471</v>
          </cell>
          <cell r="J12">
            <v>0.0365</v>
          </cell>
          <cell r="K12">
            <v>0.0304</v>
          </cell>
          <cell r="L12">
            <v>1.5624</v>
          </cell>
          <cell r="M12">
            <v>1.9248</v>
          </cell>
          <cell r="N12">
            <v>0.023</v>
          </cell>
          <cell r="O12">
            <v>0.001</v>
          </cell>
          <cell r="P12">
            <v>0</v>
          </cell>
          <cell r="S12">
            <v>0.7443</v>
          </cell>
          <cell r="T12">
            <v>9074.03568</v>
          </cell>
          <cell r="U12">
            <v>37.99469</v>
          </cell>
          <cell r="V12">
            <v>8190.41534</v>
          </cell>
          <cell r="W12">
            <v>34.28998</v>
          </cell>
          <cell r="Y12">
            <v>48.33414</v>
          </cell>
        </row>
        <row r="13">
          <cell r="C13">
            <v>91.3826</v>
          </cell>
          <cell r="D13">
            <v>4.2568</v>
          </cell>
          <cell r="E13">
            <v>0.9309</v>
          </cell>
          <cell r="F13">
            <v>0.1136</v>
          </cell>
          <cell r="G13">
            <v>0.1614</v>
          </cell>
          <cell r="H13">
            <v>0.0022</v>
          </cell>
          <cell r="I13">
            <v>0.0428</v>
          </cell>
          <cell r="J13">
            <v>0.0332</v>
          </cell>
          <cell r="K13">
            <v>0.0274</v>
          </cell>
          <cell r="L13">
            <v>1.4217</v>
          </cell>
          <cell r="M13">
            <v>1.6034</v>
          </cell>
          <cell r="N13">
            <v>0.023</v>
          </cell>
          <cell r="O13">
            <v>0.001</v>
          </cell>
          <cell r="P13">
            <v>0</v>
          </cell>
          <cell r="S13">
            <v>0.7372</v>
          </cell>
          <cell r="T13">
            <v>9085.44124</v>
          </cell>
          <cell r="U13">
            <v>38.04255</v>
          </cell>
          <cell r="V13">
            <v>8199.6899</v>
          </cell>
          <cell r="W13">
            <v>34.32888</v>
          </cell>
          <cell r="Y13">
            <v>48.62579</v>
          </cell>
        </row>
        <row r="14">
          <cell r="C14">
            <v>95.6142</v>
          </cell>
          <cell r="D14">
            <v>2.4812</v>
          </cell>
          <cell r="E14">
            <v>0.7641</v>
          </cell>
          <cell r="F14">
            <v>0.1185</v>
          </cell>
          <cell r="G14">
            <v>0.1151</v>
          </cell>
          <cell r="H14">
            <v>0</v>
          </cell>
          <cell r="I14">
            <v>0.0215</v>
          </cell>
          <cell r="J14">
            <v>0.0152</v>
          </cell>
          <cell r="K14">
            <v>0.0117</v>
          </cell>
          <cell r="L14">
            <v>0.6679</v>
          </cell>
          <cell r="M14">
            <v>0.1666</v>
          </cell>
          <cell r="N14">
            <v>0.023</v>
          </cell>
          <cell r="O14">
            <v>0.001</v>
          </cell>
          <cell r="P14">
            <v>0</v>
          </cell>
          <cell r="S14">
            <v>0.7021</v>
          </cell>
          <cell r="T14">
            <v>9113.26524</v>
          </cell>
          <cell r="U14">
            <v>38.1596</v>
          </cell>
          <cell r="V14">
            <v>8219.14828</v>
          </cell>
          <cell r="W14">
            <v>34.41071</v>
          </cell>
          <cell r="Y14">
            <v>49.98062</v>
          </cell>
        </row>
        <row r="15">
          <cell r="C15">
            <v>95.5157</v>
          </cell>
          <cell r="D15">
            <v>2.5447</v>
          </cell>
          <cell r="E15">
            <v>0.7868</v>
          </cell>
          <cell r="F15">
            <v>0.1233</v>
          </cell>
          <cell r="G15">
            <v>0.1194</v>
          </cell>
          <cell r="H15">
            <v>0</v>
          </cell>
          <cell r="I15">
            <v>0.0229</v>
          </cell>
          <cell r="J15">
            <v>0.0164</v>
          </cell>
          <cell r="K15">
            <v>0.0128</v>
          </cell>
          <cell r="L15">
            <v>0.6618</v>
          </cell>
          <cell r="M15">
            <v>0.1722</v>
          </cell>
          <cell r="N15">
            <v>0.023</v>
          </cell>
          <cell r="O15">
            <v>0.001</v>
          </cell>
          <cell r="P15">
            <v>0</v>
          </cell>
          <cell r="S15">
            <v>0.703</v>
          </cell>
          <cell r="T15">
            <v>9123.49876</v>
          </cell>
          <cell r="U15">
            <v>38.20242</v>
          </cell>
          <cell r="V15">
            <v>8228.7045</v>
          </cell>
          <cell r="W15">
            <v>34.45071</v>
          </cell>
          <cell r="Y15">
            <v>50.00353</v>
          </cell>
        </row>
        <row r="16">
          <cell r="C16">
            <v>95.3186</v>
          </cell>
          <cell r="D16">
            <v>2.6532</v>
          </cell>
          <cell r="E16">
            <v>0.8257</v>
          </cell>
          <cell r="F16">
            <v>0.1314</v>
          </cell>
          <cell r="G16">
            <v>0.1267</v>
          </cell>
          <cell r="H16">
            <v>0</v>
          </cell>
          <cell r="I16">
            <v>0.0244</v>
          </cell>
          <cell r="J16">
            <v>0.0174</v>
          </cell>
          <cell r="K16">
            <v>0.0135</v>
          </cell>
          <cell r="L16">
            <v>0.6694</v>
          </cell>
          <cell r="M16">
            <v>0.1957</v>
          </cell>
          <cell r="N16">
            <v>0.023</v>
          </cell>
          <cell r="O16">
            <v>0.001</v>
          </cell>
          <cell r="P16">
            <v>0</v>
          </cell>
          <cell r="S16">
            <v>0.7048</v>
          </cell>
          <cell r="T16">
            <v>9137.23635</v>
          </cell>
          <cell r="U16">
            <v>38.2599</v>
          </cell>
          <cell r="V16">
            <v>8241.62819</v>
          </cell>
          <cell r="W16">
            <v>34.50479</v>
          </cell>
          <cell r="Y16">
            <v>50.01613</v>
          </cell>
        </row>
        <row r="17">
          <cell r="C17">
            <v>94.772</v>
          </cell>
          <cell r="D17">
            <v>2.865</v>
          </cell>
          <cell r="E17">
            <v>0.8522</v>
          </cell>
          <cell r="F17">
            <v>0.1316</v>
          </cell>
          <cell r="G17">
            <v>0.1301</v>
          </cell>
          <cell r="H17">
            <v>0.0004</v>
          </cell>
          <cell r="I17">
            <v>0.0268</v>
          </cell>
          <cell r="J17">
            <v>0.0191</v>
          </cell>
          <cell r="K17">
            <v>0.0156</v>
          </cell>
          <cell r="L17">
            <v>0.7636</v>
          </cell>
          <cell r="M17">
            <v>0.3996</v>
          </cell>
          <cell r="N17">
            <v>0.023</v>
          </cell>
          <cell r="O17">
            <v>0.001</v>
          </cell>
          <cell r="P17">
            <v>0</v>
          </cell>
          <cell r="S17">
            <v>0.7094</v>
          </cell>
          <cell r="T17">
            <v>9131.24913</v>
          </cell>
          <cell r="U17">
            <v>38.23477</v>
          </cell>
          <cell r="V17">
            <v>8236.92295</v>
          </cell>
          <cell r="W17">
            <v>34.48505</v>
          </cell>
          <cell r="Y17">
            <v>49.81947</v>
          </cell>
        </row>
        <row r="18">
          <cell r="C18">
            <v>95.3217</v>
          </cell>
          <cell r="D18">
            <v>2.6521</v>
          </cell>
          <cell r="E18">
            <v>0.8368</v>
          </cell>
          <cell r="F18">
            <v>0.1354</v>
          </cell>
          <cell r="G18">
            <v>0.1264</v>
          </cell>
          <cell r="H18">
            <v>0.0001</v>
          </cell>
          <cell r="I18">
            <v>0.0249</v>
          </cell>
          <cell r="J18">
            <v>0.0173</v>
          </cell>
          <cell r="K18">
            <v>0.0138</v>
          </cell>
          <cell r="L18">
            <v>0.6486</v>
          </cell>
          <cell r="M18">
            <v>0.1989</v>
          </cell>
          <cell r="N18">
            <v>0.023</v>
          </cell>
          <cell r="O18">
            <v>0.001</v>
          </cell>
          <cell r="P18">
            <v>0</v>
          </cell>
          <cell r="S18">
            <v>0.7049</v>
          </cell>
          <cell r="T18">
            <v>9141.18336</v>
          </cell>
          <cell r="U18">
            <v>38.27643</v>
          </cell>
          <cell r="V18">
            <v>8245.26101</v>
          </cell>
          <cell r="W18">
            <v>34.52</v>
          </cell>
          <cell r="Y18">
            <v>50.03258</v>
          </cell>
        </row>
        <row r="19">
          <cell r="C19">
            <v>95.1831</v>
          </cell>
          <cell r="D19">
            <v>2.7351</v>
          </cell>
          <cell r="E19">
            <v>0.8648</v>
          </cell>
          <cell r="F19">
            <v>0.1411</v>
          </cell>
          <cell r="G19">
            <v>0.1312</v>
          </cell>
          <cell r="H19">
            <v>0.0002</v>
          </cell>
          <cell r="I19">
            <v>0.0254</v>
          </cell>
          <cell r="J19">
            <v>0.0178</v>
          </cell>
          <cell r="K19">
            <v>0.0142</v>
          </cell>
          <cell r="L19">
            <v>0.6505</v>
          </cell>
          <cell r="M19">
            <v>0.2127</v>
          </cell>
          <cell r="N19">
            <v>0.0229</v>
          </cell>
          <cell r="O19">
            <v>0.001</v>
          </cell>
          <cell r="P19">
            <v>0</v>
          </cell>
          <cell r="S19">
            <v>0.7061</v>
          </cell>
          <cell r="T19">
            <v>9151.66236</v>
          </cell>
          <cell r="U19">
            <v>38.32027</v>
          </cell>
          <cell r="V19">
            <v>8255.09601</v>
          </cell>
          <cell r="W19">
            <v>34.56116</v>
          </cell>
          <cell r="Y19">
            <v>50.0468</v>
          </cell>
        </row>
        <row r="20">
          <cell r="C20">
            <v>95.1921</v>
          </cell>
          <cell r="D20">
            <v>2.7362</v>
          </cell>
          <cell r="E20">
            <v>0.8662</v>
          </cell>
          <cell r="F20">
            <v>0.1406</v>
          </cell>
          <cell r="G20">
            <v>0.1303</v>
          </cell>
          <cell r="H20">
            <v>0.0001</v>
          </cell>
          <cell r="I20">
            <v>0.0263</v>
          </cell>
          <cell r="J20">
            <v>0.0187</v>
          </cell>
          <cell r="K20">
            <v>0.0142</v>
          </cell>
          <cell r="L20">
            <v>0.6452</v>
          </cell>
          <cell r="M20">
            <v>0.2061</v>
          </cell>
          <cell r="N20">
            <v>0.023</v>
          </cell>
          <cell r="O20">
            <v>0.001</v>
          </cell>
          <cell r="P20">
            <v>0</v>
          </cell>
          <cell r="S20">
            <v>0.7061</v>
          </cell>
          <cell r="T20">
            <v>9153.10815</v>
          </cell>
          <cell r="U20">
            <v>38.32633</v>
          </cell>
          <cell r="V20">
            <v>8256.41134</v>
          </cell>
          <cell r="W20">
            <v>34.56667</v>
          </cell>
          <cell r="Y20">
            <v>50.05714</v>
          </cell>
        </row>
        <row r="21">
          <cell r="C21">
            <v>95.3175</v>
          </cell>
          <cell r="D21">
            <v>2.6571</v>
          </cell>
          <cell r="E21">
            <v>0.8408</v>
          </cell>
          <cell r="F21">
            <v>0.137</v>
          </cell>
          <cell r="G21">
            <v>0.1272</v>
          </cell>
          <cell r="H21">
            <v>0</v>
          </cell>
          <cell r="I21">
            <v>0.0253</v>
          </cell>
          <cell r="J21">
            <v>0.0178</v>
          </cell>
          <cell r="K21">
            <v>0.014</v>
          </cell>
          <cell r="L21">
            <v>0.6433</v>
          </cell>
          <cell r="M21">
            <v>0.196</v>
          </cell>
          <cell r="N21">
            <v>0.023</v>
          </cell>
          <cell r="O21">
            <v>0.001</v>
          </cell>
          <cell r="P21">
            <v>0</v>
          </cell>
          <cell r="S21">
            <v>0.705</v>
          </cell>
          <cell r="T21">
            <v>9143.28622</v>
          </cell>
          <cell r="U21">
            <v>38.28622</v>
          </cell>
          <cell r="V21">
            <v>8247.42193</v>
          </cell>
          <cell r="W21">
            <v>34.52905</v>
          </cell>
          <cell r="Y21">
            <v>50.04248</v>
          </cell>
        </row>
        <row r="22">
          <cell r="C22">
            <v>95.4432</v>
          </cell>
          <cell r="D22">
            <v>2.5755</v>
          </cell>
          <cell r="E22">
            <v>0.8104</v>
          </cell>
          <cell r="F22">
            <v>0.1321</v>
          </cell>
          <cell r="G22">
            <v>0.1228</v>
          </cell>
          <cell r="H22">
            <v>0.0001</v>
          </cell>
          <cell r="I22">
            <v>0.0247</v>
          </cell>
          <cell r="J22">
            <v>0.0176</v>
          </cell>
          <cell r="K22">
            <v>0.0138</v>
          </cell>
          <cell r="L22">
            <v>0.6477</v>
          </cell>
          <cell r="M22">
            <v>0.1881</v>
          </cell>
          <cell r="N22">
            <v>0.023</v>
          </cell>
          <cell r="O22">
            <v>0.001</v>
          </cell>
          <cell r="P22">
            <v>0</v>
          </cell>
          <cell r="S22">
            <v>0.7039</v>
          </cell>
          <cell r="T22">
            <v>9132.18107</v>
          </cell>
          <cell r="U22">
            <v>38.23876</v>
          </cell>
          <cell r="V22">
            <v>8236.8156</v>
          </cell>
          <cell r="W22">
            <v>34.48466</v>
          </cell>
          <cell r="Y22">
            <v>50.01931</v>
          </cell>
        </row>
        <row r="23">
          <cell r="C23">
            <v>95.5406</v>
          </cell>
          <cell r="D23">
            <v>2.5035</v>
          </cell>
          <cell r="E23">
            <v>0.7843</v>
          </cell>
          <cell r="F23">
            <v>0.1279</v>
          </cell>
          <cell r="G23">
            <v>0.1197</v>
          </cell>
          <cell r="H23">
            <v>0</v>
          </cell>
          <cell r="I23">
            <v>0.024</v>
          </cell>
          <cell r="J23">
            <v>0.0171</v>
          </cell>
          <cell r="K23">
            <v>0.0131</v>
          </cell>
          <cell r="L23">
            <v>0.6543</v>
          </cell>
          <cell r="M23">
            <v>0.1915</v>
          </cell>
          <cell r="N23">
            <v>0.023</v>
          </cell>
          <cell r="O23">
            <v>0.001</v>
          </cell>
          <cell r="P23">
            <v>0</v>
          </cell>
          <cell r="S23">
            <v>0.7031</v>
          </cell>
          <cell r="T23">
            <v>9120.91895</v>
          </cell>
          <cell r="U23">
            <v>38.19163</v>
          </cell>
          <cell r="V23">
            <v>8226.32514</v>
          </cell>
          <cell r="W23">
            <v>34.44076</v>
          </cell>
          <cell r="Y23">
            <v>49.98748</v>
          </cell>
        </row>
        <row r="24">
          <cell r="C24">
            <v>95.3979</v>
          </cell>
          <cell r="D24">
            <v>2.5863</v>
          </cell>
          <cell r="E24">
            <v>0.8051</v>
          </cell>
          <cell r="F24">
            <v>0.1304</v>
          </cell>
          <cell r="G24">
            <v>0.1227</v>
          </cell>
          <cell r="H24">
            <v>0.0001</v>
          </cell>
          <cell r="I24">
            <v>0.0247</v>
          </cell>
          <cell r="J24">
            <v>0.0172</v>
          </cell>
          <cell r="K24">
            <v>0.0143</v>
          </cell>
          <cell r="L24">
            <v>0.6617</v>
          </cell>
          <cell r="M24">
            <v>0.2156</v>
          </cell>
          <cell r="N24">
            <v>0.023</v>
          </cell>
          <cell r="O24">
            <v>0.001</v>
          </cell>
          <cell r="P24">
            <v>0</v>
          </cell>
          <cell r="S24">
            <v>0.7043</v>
          </cell>
          <cell r="T24">
            <v>9128.20326</v>
          </cell>
          <cell r="U24">
            <v>38.2221</v>
          </cell>
          <cell r="V24">
            <v>8233.22328</v>
          </cell>
          <cell r="W24">
            <v>34.46962</v>
          </cell>
          <cell r="Y24">
            <v>49.98463</v>
          </cell>
        </row>
        <row r="25">
          <cell r="C25">
            <v>95.4225</v>
          </cell>
          <cell r="D25">
            <v>2.5849</v>
          </cell>
          <cell r="E25">
            <v>0.8143</v>
          </cell>
          <cell r="F25">
            <v>0.1331</v>
          </cell>
          <cell r="G25">
            <v>0.125</v>
          </cell>
          <cell r="H25">
            <v>0.0001</v>
          </cell>
          <cell r="I25">
            <v>0.0251</v>
          </cell>
          <cell r="J25">
            <v>0.0176</v>
          </cell>
          <cell r="K25">
            <v>0.0142</v>
          </cell>
          <cell r="L25">
            <v>0.6436</v>
          </cell>
          <cell r="M25">
            <v>0.1956</v>
          </cell>
          <cell r="N25">
            <v>0.023</v>
          </cell>
          <cell r="O25">
            <v>0.001</v>
          </cell>
          <cell r="P25">
            <v>0</v>
          </cell>
          <cell r="S25">
            <v>0.7042</v>
          </cell>
          <cell r="T25">
            <v>9133.89608</v>
          </cell>
          <cell r="U25">
            <v>38.24594</v>
          </cell>
          <cell r="V25">
            <v>8238.42681</v>
          </cell>
          <cell r="W25">
            <v>34.49141</v>
          </cell>
          <cell r="Y25">
            <v>50.01998</v>
          </cell>
        </row>
        <row r="26">
          <cell r="C26">
            <v>95.4347</v>
          </cell>
          <cell r="D26">
            <v>2.5802</v>
          </cell>
          <cell r="E26">
            <v>0.8154</v>
          </cell>
          <cell r="F26">
            <v>0.1335</v>
          </cell>
          <cell r="G26">
            <v>0.1254</v>
          </cell>
          <cell r="H26">
            <v>0.0001</v>
          </cell>
          <cell r="I26">
            <v>0.0247</v>
          </cell>
          <cell r="J26">
            <v>0.0171</v>
          </cell>
          <cell r="K26">
            <v>0.0134</v>
          </cell>
          <cell r="L26">
            <v>0.6398</v>
          </cell>
          <cell r="M26">
            <v>0.1916</v>
          </cell>
          <cell r="N26">
            <v>0.0231</v>
          </cell>
          <cell r="O26">
            <v>0.001</v>
          </cell>
          <cell r="P26">
            <v>0</v>
          </cell>
          <cell r="S26">
            <v>0.704</v>
          </cell>
          <cell r="T26">
            <v>9134.05747</v>
          </cell>
          <cell r="U26">
            <v>38.24661</v>
          </cell>
          <cell r="V26">
            <v>8238.5556</v>
          </cell>
          <cell r="W26">
            <v>34.49195</v>
          </cell>
          <cell r="Y26">
            <v>50.02486</v>
          </cell>
        </row>
        <row r="27">
          <cell r="C27">
            <v>95.1755</v>
          </cell>
          <cell r="D27">
            <v>2.7388</v>
          </cell>
          <cell r="E27">
            <v>0.8743</v>
          </cell>
          <cell r="F27">
            <v>0.1446</v>
          </cell>
          <cell r="G27">
            <v>0.1341</v>
          </cell>
          <cell r="H27">
            <v>0.0002</v>
          </cell>
          <cell r="I27">
            <v>0.0266</v>
          </cell>
          <cell r="J27">
            <v>0.0184</v>
          </cell>
          <cell r="K27">
            <v>0.0146</v>
          </cell>
          <cell r="L27">
            <v>0.6338</v>
          </cell>
          <cell r="M27">
            <v>0.2151</v>
          </cell>
          <cell r="N27">
            <v>0.023</v>
          </cell>
          <cell r="O27">
            <v>0.001</v>
          </cell>
          <cell r="P27">
            <v>0</v>
          </cell>
          <cell r="S27">
            <v>0.7064</v>
          </cell>
          <cell r="T27">
            <v>9156.27877</v>
          </cell>
          <cell r="U27">
            <v>38.3396</v>
          </cell>
          <cell r="V27">
            <v>8259.36375</v>
          </cell>
          <cell r="W27">
            <v>34.57903</v>
          </cell>
          <cell r="Y27">
            <v>50.06349</v>
          </cell>
        </row>
        <row r="28">
          <cell r="C28">
            <v>95.0993</v>
          </cell>
          <cell r="D28">
            <v>2.7866</v>
          </cell>
          <cell r="E28">
            <v>0.8892</v>
          </cell>
          <cell r="F28">
            <v>0.1461</v>
          </cell>
          <cell r="G28">
            <v>0.1356</v>
          </cell>
          <cell r="H28">
            <v>0.0003</v>
          </cell>
          <cell r="I28">
            <v>0.0265</v>
          </cell>
          <cell r="J28">
            <v>0.0184</v>
          </cell>
          <cell r="K28">
            <v>0.0145</v>
          </cell>
          <cell r="L28">
            <v>0.6364</v>
          </cell>
          <cell r="M28">
            <v>0.223</v>
          </cell>
          <cell r="N28">
            <v>0.0231</v>
          </cell>
          <cell r="O28">
            <v>0.001</v>
          </cell>
          <cell r="P28">
            <v>0</v>
          </cell>
          <cell r="S28">
            <v>0.707</v>
          </cell>
          <cell r="T28">
            <v>9161.17625</v>
          </cell>
          <cell r="U28">
            <v>38.36009</v>
          </cell>
          <cell r="V28">
            <v>8263.97093</v>
          </cell>
          <cell r="W28">
            <v>34.59831</v>
          </cell>
          <cell r="Y28">
            <v>50.06842</v>
          </cell>
        </row>
        <row r="29">
          <cell r="C29">
            <v>94.9259</v>
          </cell>
          <cell r="D29">
            <v>2.8977</v>
          </cell>
          <cell r="E29">
            <v>0.929</v>
          </cell>
          <cell r="F29">
            <v>0.1516</v>
          </cell>
          <cell r="G29">
            <v>0.1402</v>
          </cell>
          <cell r="H29">
            <v>0.0002</v>
          </cell>
          <cell r="I29">
            <v>0.0276</v>
          </cell>
          <cell r="J29">
            <v>0.0197</v>
          </cell>
          <cell r="K29">
            <v>0.0145</v>
          </cell>
          <cell r="L29">
            <v>0.6394</v>
          </cell>
          <cell r="M29">
            <v>0.2303</v>
          </cell>
          <cell r="N29">
            <v>0.0229</v>
          </cell>
          <cell r="O29">
            <v>0.001</v>
          </cell>
          <cell r="P29">
            <v>0</v>
          </cell>
          <cell r="S29">
            <v>0.7085</v>
          </cell>
          <cell r="T29">
            <v>9175.75162</v>
          </cell>
          <cell r="U29">
            <v>38.42108</v>
          </cell>
          <cell r="V29">
            <v>8277.61724</v>
          </cell>
          <cell r="W29">
            <v>34.65542</v>
          </cell>
          <cell r="Y29">
            <v>50.09628</v>
          </cell>
        </row>
        <row r="30">
          <cell r="C30">
            <v>94.9901</v>
          </cell>
          <cell r="D30">
            <v>2.8553</v>
          </cell>
          <cell r="E30">
            <v>0.9125</v>
          </cell>
          <cell r="F30">
            <v>0.1482</v>
          </cell>
          <cell r="G30">
            <v>0.1371</v>
          </cell>
          <cell r="H30">
            <v>0.0001</v>
          </cell>
          <cell r="I30">
            <v>0.0263</v>
          </cell>
          <cell r="J30">
            <v>0.0184</v>
          </cell>
          <cell r="K30">
            <v>0.0142</v>
          </cell>
          <cell r="L30">
            <v>0.6501</v>
          </cell>
          <cell r="M30">
            <v>0.2238</v>
          </cell>
          <cell r="N30">
            <v>0.0229</v>
          </cell>
          <cell r="O30">
            <v>0.001</v>
          </cell>
          <cell r="P30">
            <v>0</v>
          </cell>
          <cell r="S30">
            <v>0.7078</v>
          </cell>
          <cell r="T30">
            <v>9168.12789</v>
          </cell>
          <cell r="U30">
            <v>38.38917</v>
          </cell>
          <cell r="V30">
            <v>8270.50934</v>
          </cell>
          <cell r="W30">
            <v>34.62567</v>
          </cell>
          <cell r="Y30">
            <v>50.07805</v>
          </cell>
        </row>
        <row r="31">
          <cell r="C31">
            <v>95.015</v>
          </cell>
          <cell r="D31">
            <v>2.8363</v>
          </cell>
          <cell r="E31">
            <v>0.9061</v>
          </cell>
          <cell r="F31">
            <v>0.1474</v>
          </cell>
          <cell r="G31">
            <v>0.1375</v>
          </cell>
          <cell r="H31">
            <v>0</v>
          </cell>
          <cell r="I31">
            <v>0.0258</v>
          </cell>
          <cell r="J31">
            <v>0.0175</v>
          </cell>
          <cell r="K31">
            <v>0.0143</v>
          </cell>
          <cell r="L31">
            <v>0.6556</v>
          </cell>
          <cell r="M31">
            <v>0.2205</v>
          </cell>
          <cell r="N31">
            <v>0.023</v>
          </cell>
          <cell r="O31">
            <v>0.001</v>
          </cell>
          <cell r="P31">
            <v>0</v>
          </cell>
          <cell r="S31">
            <v>0.7076</v>
          </cell>
          <cell r="T31">
            <v>9165.36537</v>
          </cell>
          <cell r="U31">
            <v>38.37761</v>
          </cell>
          <cell r="V31">
            <v>8267.93537</v>
          </cell>
          <cell r="W31">
            <v>34.61489</v>
          </cell>
          <cell r="Y31">
            <v>50.07135</v>
          </cell>
        </row>
        <row r="32">
          <cell r="C32">
            <v>94.9507</v>
          </cell>
          <cell r="D32">
            <v>2.8767</v>
          </cell>
          <cell r="E32">
            <v>0.9214</v>
          </cell>
          <cell r="F32">
            <v>0.1501</v>
          </cell>
          <cell r="G32">
            <v>0.1399</v>
          </cell>
          <cell r="H32">
            <v>0.0001</v>
          </cell>
          <cell r="I32">
            <v>0.0264</v>
          </cell>
          <cell r="J32">
            <v>0.0184</v>
          </cell>
          <cell r="K32">
            <v>0.0142</v>
          </cell>
          <cell r="L32">
            <v>0.6544</v>
          </cell>
          <cell r="M32">
            <v>0.2237</v>
          </cell>
          <cell r="N32">
            <v>0.023</v>
          </cell>
          <cell r="O32">
            <v>0.001</v>
          </cell>
          <cell r="P32">
            <v>0</v>
          </cell>
          <cell r="S32">
            <v>0.7081</v>
          </cell>
          <cell r="T32">
            <v>9171.38137</v>
          </cell>
          <cell r="U32">
            <v>38.40279</v>
          </cell>
          <cell r="V32">
            <v>8273.56098</v>
          </cell>
          <cell r="W32">
            <v>34.63844</v>
          </cell>
          <cell r="Y32">
            <v>50.08381</v>
          </cell>
        </row>
        <row r="33">
          <cell r="C33">
            <v>94.9067</v>
          </cell>
          <cell r="D33">
            <v>2.8986</v>
          </cell>
          <cell r="E33">
            <v>0.9257</v>
          </cell>
          <cell r="F33">
            <v>0.1497</v>
          </cell>
          <cell r="G33">
            <v>0.1385</v>
          </cell>
          <cell r="H33">
            <v>0.0001</v>
          </cell>
          <cell r="I33">
            <v>0.028</v>
          </cell>
          <cell r="J33">
            <v>0.0201</v>
          </cell>
          <cell r="K33">
            <v>0.0143</v>
          </cell>
          <cell r="L33">
            <v>0.6645</v>
          </cell>
          <cell r="M33">
            <v>0.2298</v>
          </cell>
          <cell r="N33">
            <v>0.023</v>
          </cell>
          <cell r="O33">
            <v>0.001</v>
          </cell>
          <cell r="P33">
            <v>0</v>
          </cell>
          <cell r="S33">
            <v>0.7085</v>
          </cell>
          <cell r="T33">
            <v>9172.54289</v>
          </cell>
          <cell r="U33">
            <v>38.40764</v>
          </cell>
          <cell r="V33">
            <v>8274.69409</v>
          </cell>
          <cell r="W33">
            <v>34.64318</v>
          </cell>
          <cell r="Y33">
            <v>50.07776</v>
          </cell>
        </row>
        <row r="34">
          <cell r="C34">
            <v>94.9799</v>
          </cell>
          <cell r="D34">
            <v>2.8774</v>
          </cell>
          <cell r="E34">
            <v>0.9179</v>
          </cell>
          <cell r="F34">
            <v>0.1483</v>
          </cell>
          <cell r="G34">
            <v>0.1373</v>
          </cell>
          <cell r="H34">
            <v>0</v>
          </cell>
          <cell r="I34">
            <v>0.0282</v>
          </cell>
          <cell r="J34">
            <v>0.0204</v>
          </cell>
          <cell r="K34">
            <v>0.0143</v>
          </cell>
          <cell r="L34">
            <v>0.6247</v>
          </cell>
          <cell r="M34">
            <v>0.2277</v>
          </cell>
          <cell r="N34">
            <v>0.0229</v>
          </cell>
          <cell r="O34">
            <v>0.001</v>
          </cell>
          <cell r="P34">
            <v>0</v>
          </cell>
          <cell r="S34">
            <v>0.708</v>
          </cell>
          <cell r="T34">
            <v>9173.36818</v>
          </cell>
          <cell r="U34">
            <v>38.41111</v>
          </cell>
          <cell r="V34">
            <v>8275.3402</v>
          </cell>
          <cell r="W34">
            <v>34.64589</v>
          </cell>
          <cell r="Y34">
            <v>50.09912</v>
          </cell>
        </row>
        <row r="35">
          <cell r="C35">
            <v>95.1729</v>
          </cell>
          <cell r="D35">
            <v>2.7315</v>
          </cell>
          <cell r="E35">
            <v>0.8726</v>
          </cell>
          <cell r="F35">
            <v>0.1415</v>
          </cell>
          <cell r="G35">
            <v>0.1323</v>
          </cell>
          <cell r="H35">
            <v>0</v>
          </cell>
          <cell r="I35">
            <v>0.0263</v>
          </cell>
          <cell r="J35">
            <v>0.0188</v>
          </cell>
          <cell r="K35">
            <v>0.0143</v>
          </cell>
          <cell r="L35">
            <v>0.6616</v>
          </cell>
          <cell r="M35">
            <v>0.2043</v>
          </cell>
          <cell r="N35">
            <v>0.0229</v>
          </cell>
          <cell r="O35">
            <v>0.001</v>
          </cell>
          <cell r="P35">
            <v>0</v>
          </cell>
          <cell r="S35">
            <v>0.7062</v>
          </cell>
          <cell r="T35">
            <v>9152.99377</v>
          </cell>
          <cell r="U35">
            <v>38.32585</v>
          </cell>
          <cell r="V35">
            <v>8256.34623</v>
          </cell>
          <cell r="W35">
            <v>34.5664</v>
          </cell>
          <cell r="Y35">
            <v>50.05069</v>
          </cell>
        </row>
      </sheetData>
      <sheetData sheetId="5">
        <row r="6">
          <cell r="C6">
            <v>95.228</v>
          </cell>
          <cell r="D6">
            <v>2.6926</v>
          </cell>
          <cell r="E6">
            <v>0.8661</v>
          </cell>
          <cell r="F6">
            <v>0.1411</v>
          </cell>
          <cell r="G6">
            <v>0.1321</v>
          </cell>
          <cell r="H6">
            <v>0.0001</v>
          </cell>
          <cell r="I6">
            <v>0.0264</v>
          </cell>
          <cell r="J6">
            <v>0.0189</v>
          </cell>
          <cell r="K6">
            <v>0.0144</v>
          </cell>
          <cell r="L6">
            <v>0.6605</v>
          </cell>
          <cell r="M6">
            <v>0.1958</v>
          </cell>
          <cell r="N6">
            <v>0.023</v>
          </cell>
          <cell r="O6">
            <v>0.001</v>
          </cell>
          <cell r="P6">
            <v>0</v>
          </cell>
          <cell r="S6">
            <v>0.7058</v>
          </cell>
          <cell r="T6">
            <v>9150.3437</v>
          </cell>
          <cell r="U6">
            <v>38.31476</v>
          </cell>
          <cell r="V6">
            <v>8253.84073</v>
          </cell>
          <cell r="W6">
            <v>34.55591</v>
          </cell>
          <cell r="Y6">
            <v>50.05081</v>
          </cell>
        </row>
        <row r="7">
          <cell r="C7">
            <v>95.1407</v>
          </cell>
          <cell r="D7">
            <v>2.7518</v>
          </cell>
          <cell r="E7">
            <v>0.8761</v>
          </cell>
          <cell r="F7">
            <v>0.1412</v>
          </cell>
          <cell r="G7">
            <v>0.1315</v>
          </cell>
          <cell r="H7">
            <v>0.0001</v>
          </cell>
          <cell r="I7">
            <v>0.0256</v>
          </cell>
          <cell r="J7">
            <v>0.0181</v>
          </cell>
          <cell r="K7">
            <v>0.0142</v>
          </cell>
          <cell r="L7">
            <v>0.6656</v>
          </cell>
          <cell r="M7">
            <v>0.2111</v>
          </cell>
          <cell r="N7">
            <v>0.023</v>
          </cell>
          <cell r="O7">
            <v>0.001</v>
          </cell>
          <cell r="P7">
            <v>0</v>
          </cell>
          <cell r="S7">
            <v>0.7064</v>
          </cell>
          <cell r="T7">
            <v>9153.25566</v>
          </cell>
          <cell r="U7">
            <v>38.32694</v>
          </cell>
          <cell r="V7">
            <v>8256.62483</v>
          </cell>
          <cell r="W7">
            <v>34.56756</v>
          </cell>
          <cell r="Y7">
            <v>50.04481</v>
          </cell>
        </row>
        <row r="8">
          <cell r="C8">
            <v>95.0555</v>
          </cell>
          <cell r="D8">
            <v>2.8016</v>
          </cell>
          <cell r="E8">
            <v>0.8919</v>
          </cell>
          <cell r="F8">
            <v>0.1445</v>
          </cell>
          <cell r="G8">
            <v>0.134</v>
          </cell>
          <cell r="H8">
            <v>0.0001</v>
          </cell>
          <cell r="I8">
            <v>0.0262</v>
          </cell>
          <cell r="J8">
            <v>0.018</v>
          </cell>
          <cell r="K8">
            <v>0.0134</v>
          </cell>
          <cell r="L8">
            <v>0.6698</v>
          </cell>
          <cell r="M8">
            <v>0.221</v>
          </cell>
          <cell r="N8">
            <v>0.023</v>
          </cell>
          <cell r="O8">
            <v>0.001</v>
          </cell>
          <cell r="P8">
            <v>0</v>
          </cell>
          <cell r="S8">
            <v>0.7072</v>
          </cell>
          <cell r="T8">
            <v>9158.4871</v>
          </cell>
          <cell r="U8">
            <v>38.34883</v>
          </cell>
          <cell r="V8">
            <v>8261.55471</v>
          </cell>
          <cell r="W8">
            <v>34.58819</v>
          </cell>
          <cell r="Y8">
            <v>50.04844</v>
          </cell>
        </row>
        <row r="9">
          <cell r="C9">
            <v>95.1735</v>
          </cell>
          <cell r="D9">
            <v>2.7175</v>
          </cell>
          <cell r="E9">
            <v>0.8665</v>
          </cell>
          <cell r="F9">
            <v>0.1415</v>
          </cell>
          <cell r="G9">
            <v>0.132</v>
          </cell>
          <cell r="H9">
            <v>0</v>
          </cell>
          <cell r="I9">
            <v>0.027</v>
          </cell>
          <cell r="J9">
            <v>0.0191</v>
          </cell>
          <cell r="K9">
            <v>0.0146</v>
          </cell>
          <cell r="L9">
            <v>0.6735</v>
          </cell>
          <cell r="M9">
            <v>0.2109</v>
          </cell>
          <cell r="N9">
            <v>0.0229</v>
          </cell>
          <cell r="O9">
            <v>0.001</v>
          </cell>
          <cell r="P9">
            <v>0</v>
          </cell>
          <cell r="S9">
            <v>0.7062</v>
          </cell>
          <cell r="T9">
            <v>9149.8776</v>
          </cell>
          <cell r="U9">
            <v>38.3128</v>
          </cell>
          <cell r="V9">
            <v>8253.48946</v>
          </cell>
          <cell r="W9">
            <v>34.55444</v>
          </cell>
          <cell r="Y9">
            <v>50.03336</v>
          </cell>
        </row>
        <row r="10">
          <cell r="C10">
            <v>95.0514</v>
          </cell>
          <cell r="D10">
            <v>2.7985</v>
          </cell>
          <cell r="E10">
            <v>0.8955</v>
          </cell>
          <cell r="F10">
            <v>0.1464</v>
          </cell>
          <cell r="G10">
            <v>0.1367</v>
          </cell>
          <cell r="H10">
            <v>0.0001</v>
          </cell>
          <cell r="I10">
            <v>0.0272</v>
          </cell>
          <cell r="J10">
            <v>0.0193</v>
          </cell>
          <cell r="K10">
            <v>0.0147</v>
          </cell>
          <cell r="L10">
            <v>0.6679</v>
          </cell>
          <cell r="M10">
            <v>0.2183</v>
          </cell>
          <cell r="N10">
            <v>0.023</v>
          </cell>
          <cell r="O10">
            <v>0.001</v>
          </cell>
          <cell r="P10">
            <v>0</v>
          </cell>
          <cell r="S10">
            <v>0.7073</v>
          </cell>
          <cell r="T10">
            <v>9161.16955</v>
          </cell>
          <cell r="U10">
            <v>38.36006</v>
          </cell>
          <cell r="V10">
            <v>8264.04326</v>
          </cell>
          <cell r="W10">
            <v>34.59861</v>
          </cell>
          <cell r="Y10">
            <v>50.05742</v>
          </cell>
        </row>
        <row r="11">
          <cell r="C11">
            <v>95.0586</v>
          </cell>
          <cell r="D11">
            <v>2.8062</v>
          </cell>
          <cell r="E11">
            <v>0.8893</v>
          </cell>
          <cell r="F11">
            <v>0.1448</v>
          </cell>
          <cell r="G11">
            <v>0.1352</v>
          </cell>
          <cell r="H11">
            <v>0.0001</v>
          </cell>
          <cell r="I11">
            <v>0.0268</v>
          </cell>
          <cell r="J11">
            <v>0.0192</v>
          </cell>
          <cell r="K11">
            <v>0.0138</v>
          </cell>
          <cell r="L11">
            <v>0.666</v>
          </cell>
          <cell r="M11">
            <v>0.216</v>
          </cell>
          <cell r="N11">
            <v>0.023</v>
          </cell>
          <cell r="O11">
            <v>0.001</v>
          </cell>
          <cell r="P11">
            <v>0</v>
          </cell>
          <cell r="S11">
            <v>0.7072</v>
          </cell>
          <cell r="T11">
            <v>9160.18031</v>
          </cell>
          <cell r="U11">
            <v>38.35591</v>
          </cell>
          <cell r="V11">
            <v>8263.10956</v>
          </cell>
          <cell r="W11">
            <v>34.5947</v>
          </cell>
          <cell r="Y11">
            <v>50.05751</v>
          </cell>
        </row>
        <row r="12">
          <cell r="C12">
            <v>95.1643</v>
          </cell>
          <cell r="D12">
            <v>2.7368</v>
          </cell>
          <cell r="E12">
            <v>0.8641</v>
          </cell>
          <cell r="F12">
            <v>0.1407</v>
          </cell>
          <cell r="G12">
            <v>0.1319</v>
          </cell>
          <cell r="H12">
            <v>0.0001</v>
          </cell>
          <cell r="I12">
            <v>0.0257</v>
          </cell>
          <cell r="J12">
            <v>0.0179</v>
          </cell>
          <cell r="K12">
            <v>0.0136</v>
          </cell>
          <cell r="L12">
            <v>0.6699</v>
          </cell>
          <cell r="M12">
            <v>0.211</v>
          </cell>
          <cell r="N12">
            <v>0.023</v>
          </cell>
          <cell r="O12">
            <v>0.001</v>
          </cell>
          <cell r="P12">
            <v>0</v>
          </cell>
          <cell r="S12">
            <v>0.7062</v>
          </cell>
          <cell r="T12">
            <v>9150.02712</v>
          </cell>
          <cell r="U12">
            <v>38.31343</v>
          </cell>
          <cell r="V12">
            <v>8253.62203</v>
          </cell>
          <cell r="W12">
            <v>34.55499</v>
          </cell>
          <cell r="Y12">
            <v>50.03535</v>
          </cell>
        </row>
        <row r="13">
          <cell r="C13">
            <v>94.9446</v>
          </cell>
          <cell r="D13">
            <v>2.8818</v>
          </cell>
          <cell r="E13">
            <v>0.9132</v>
          </cell>
          <cell r="F13">
            <v>0.1476</v>
          </cell>
          <cell r="G13">
            <v>0.137</v>
          </cell>
          <cell r="H13">
            <v>0</v>
          </cell>
          <cell r="I13">
            <v>0.0268</v>
          </cell>
          <cell r="J13">
            <v>0.0186</v>
          </cell>
          <cell r="K13">
            <v>0.0146</v>
          </cell>
          <cell r="L13">
            <v>0.6649</v>
          </cell>
          <cell r="M13">
            <v>0.2269</v>
          </cell>
          <cell r="N13">
            <v>0.023</v>
          </cell>
          <cell r="O13">
            <v>0.001</v>
          </cell>
          <cell r="P13">
            <v>0</v>
          </cell>
          <cell r="S13">
            <v>0.7081</v>
          </cell>
          <cell r="T13">
            <v>9168.57843</v>
          </cell>
          <cell r="U13">
            <v>38.39105</v>
          </cell>
          <cell r="V13">
            <v>8270.98445</v>
          </cell>
          <cell r="W13">
            <v>34.62765</v>
          </cell>
          <cell r="Y13">
            <v>50.0703</v>
          </cell>
        </row>
        <row r="14">
          <cell r="C14">
            <v>94.9814</v>
          </cell>
          <cell r="D14">
            <v>2.8609</v>
          </cell>
          <cell r="E14">
            <v>0.9071</v>
          </cell>
          <cell r="F14">
            <v>0.1464</v>
          </cell>
          <cell r="G14">
            <v>0.1361</v>
          </cell>
          <cell r="H14">
            <v>0.0001</v>
          </cell>
          <cell r="I14">
            <v>0.0267</v>
          </cell>
          <cell r="J14">
            <v>0.0186</v>
          </cell>
          <cell r="K14">
            <v>0.0135</v>
          </cell>
          <cell r="L14">
            <v>0.6553</v>
          </cell>
          <cell r="M14">
            <v>0.2299</v>
          </cell>
          <cell r="N14">
            <v>0.023</v>
          </cell>
          <cell r="O14">
            <v>0.001</v>
          </cell>
          <cell r="P14">
            <v>0</v>
          </cell>
          <cell r="S14">
            <v>0.7078</v>
          </cell>
          <cell r="T14">
            <v>9166.18004</v>
          </cell>
          <cell r="U14">
            <v>38.38102</v>
          </cell>
          <cell r="V14">
            <v>8268.72538</v>
          </cell>
          <cell r="W14">
            <v>34.6182</v>
          </cell>
          <cell r="Y14">
            <v>50.06693</v>
          </cell>
        </row>
        <row r="15">
          <cell r="C15">
            <v>94.9433</v>
          </cell>
          <cell r="D15">
            <v>2.861</v>
          </cell>
          <cell r="E15">
            <v>0.93</v>
          </cell>
          <cell r="F15">
            <v>0.1506</v>
          </cell>
          <cell r="G15">
            <v>0.1428</v>
          </cell>
          <cell r="H15">
            <v>0</v>
          </cell>
          <cell r="I15">
            <v>0.0286</v>
          </cell>
          <cell r="J15">
            <v>0.021</v>
          </cell>
          <cell r="K15">
            <v>0.0148</v>
          </cell>
          <cell r="L15">
            <v>0.65</v>
          </cell>
          <cell r="M15">
            <v>0.2338</v>
          </cell>
          <cell r="N15">
            <v>0.0231</v>
          </cell>
          <cell r="O15">
            <v>0.001</v>
          </cell>
          <cell r="P15">
            <v>0</v>
          </cell>
          <cell r="S15">
            <v>0.7084</v>
          </cell>
          <cell r="T15">
            <v>9173.08895</v>
          </cell>
          <cell r="U15">
            <v>38.40994</v>
          </cell>
          <cell r="V15">
            <v>8275.16925</v>
          </cell>
          <cell r="W15">
            <v>34.64517</v>
          </cell>
          <cell r="Y15">
            <v>50.08276</v>
          </cell>
        </row>
        <row r="16">
          <cell r="C16">
            <v>94.849</v>
          </cell>
          <cell r="D16">
            <v>2.9003</v>
          </cell>
          <cell r="E16">
            <v>0.9595</v>
          </cell>
          <cell r="F16">
            <v>0.1542</v>
          </cell>
          <cell r="G16">
            <v>0.1492</v>
          </cell>
          <cell r="H16">
            <v>0.0001</v>
          </cell>
          <cell r="I16">
            <v>0.0292</v>
          </cell>
          <cell r="J16">
            <v>0.021</v>
          </cell>
          <cell r="K16">
            <v>0.0144</v>
          </cell>
          <cell r="L16">
            <v>0.6583</v>
          </cell>
          <cell r="M16">
            <v>0.2407</v>
          </cell>
          <cell r="N16">
            <v>0.0231</v>
          </cell>
          <cell r="O16">
            <v>0.001</v>
          </cell>
          <cell r="P16">
            <v>0</v>
          </cell>
          <cell r="S16">
            <v>0.7093</v>
          </cell>
          <cell r="T16">
            <v>9180.44285</v>
          </cell>
          <cell r="U16">
            <v>38.44071</v>
          </cell>
          <cell r="V16">
            <v>8282.08268</v>
          </cell>
          <cell r="W16">
            <v>34.67411</v>
          </cell>
          <cell r="Y16">
            <v>50.09151</v>
          </cell>
        </row>
        <row r="17">
          <cell r="C17">
            <v>94.8398</v>
          </cell>
          <cell r="D17">
            <v>2.9316</v>
          </cell>
          <cell r="E17">
            <v>0.9439</v>
          </cell>
          <cell r="F17">
            <v>0.1515</v>
          </cell>
          <cell r="G17">
            <v>0.1417</v>
          </cell>
          <cell r="H17">
            <v>0</v>
          </cell>
          <cell r="I17">
            <v>0.0268</v>
          </cell>
          <cell r="J17">
            <v>0.0189</v>
          </cell>
          <cell r="K17">
            <v>0.0146</v>
          </cell>
          <cell r="L17">
            <v>0.6583</v>
          </cell>
          <cell r="M17">
            <v>0.2488</v>
          </cell>
          <cell r="N17">
            <v>0.0231</v>
          </cell>
          <cell r="O17">
            <v>0.001</v>
          </cell>
          <cell r="P17">
            <v>0</v>
          </cell>
          <cell r="S17">
            <v>0.7091</v>
          </cell>
          <cell r="T17">
            <v>9176.47601</v>
          </cell>
          <cell r="U17">
            <v>38.4241</v>
          </cell>
          <cell r="V17">
            <v>8278.40681</v>
          </cell>
          <cell r="W17">
            <v>34.65871</v>
          </cell>
          <cell r="Y17">
            <v>50.07669</v>
          </cell>
        </row>
        <row r="18">
          <cell r="C18">
            <v>94.8129</v>
          </cell>
          <cell r="D18">
            <v>2.9632</v>
          </cell>
          <cell r="E18">
            <v>0.9473</v>
          </cell>
          <cell r="F18">
            <v>0.152</v>
          </cell>
          <cell r="G18">
            <v>0.1406</v>
          </cell>
          <cell r="H18">
            <v>0</v>
          </cell>
          <cell r="I18">
            <v>0.026</v>
          </cell>
          <cell r="J18">
            <v>0.0179</v>
          </cell>
          <cell r="K18">
            <v>0.0143</v>
          </cell>
          <cell r="L18">
            <v>0.6523</v>
          </cell>
          <cell r="M18">
            <v>0.2495</v>
          </cell>
          <cell r="N18">
            <v>0.023</v>
          </cell>
          <cell r="O18">
            <v>0.001</v>
          </cell>
          <cell r="P18">
            <v>0</v>
          </cell>
          <cell r="S18">
            <v>0.7093</v>
          </cell>
          <cell r="T18">
            <v>9178.8535</v>
          </cell>
          <cell r="U18">
            <v>38.43405</v>
          </cell>
          <cell r="V18">
            <v>8280.61412</v>
          </cell>
          <cell r="W18">
            <v>34.66795</v>
          </cell>
          <cell r="Y18">
            <v>50.08454</v>
          </cell>
        </row>
        <row r="19">
          <cell r="C19">
            <v>94.6191</v>
          </cell>
          <cell r="D19">
            <v>3.1011</v>
          </cell>
          <cell r="E19">
            <v>0.9877</v>
          </cell>
          <cell r="F19">
            <v>0.1587</v>
          </cell>
          <cell r="G19">
            <v>0.1455</v>
          </cell>
          <cell r="H19">
            <v>0</v>
          </cell>
          <cell r="I19">
            <v>0.0278</v>
          </cell>
          <cell r="J19">
            <v>0.0189</v>
          </cell>
          <cell r="K19">
            <v>0.0135</v>
          </cell>
          <cell r="L19">
            <v>0.6439</v>
          </cell>
          <cell r="M19">
            <v>0.2599</v>
          </cell>
          <cell r="N19">
            <v>0.0229</v>
          </cell>
          <cell r="O19">
            <v>0.001</v>
          </cell>
          <cell r="P19">
            <v>0</v>
          </cell>
          <cell r="S19">
            <v>0.7109</v>
          </cell>
          <cell r="T19">
            <v>9196.22404</v>
          </cell>
          <cell r="U19">
            <v>38.50673</v>
          </cell>
          <cell r="V19">
            <v>8296.84876</v>
          </cell>
          <cell r="W19">
            <v>34.73589</v>
          </cell>
          <cell r="Y19">
            <v>50.12206</v>
          </cell>
        </row>
        <row r="20">
          <cell r="C20">
            <v>94.7702</v>
          </cell>
          <cell r="D20">
            <v>3.0105</v>
          </cell>
          <cell r="E20">
            <v>0.9548</v>
          </cell>
          <cell r="F20">
            <v>0.1535</v>
          </cell>
          <cell r="G20">
            <v>0.1405</v>
          </cell>
          <cell r="H20">
            <v>0</v>
          </cell>
          <cell r="I20">
            <v>0.0276</v>
          </cell>
          <cell r="J20">
            <v>0.0194</v>
          </cell>
          <cell r="K20">
            <v>0.0134</v>
          </cell>
          <cell r="L20">
            <v>0.6397</v>
          </cell>
          <cell r="M20">
            <v>0.2465</v>
          </cell>
          <cell r="N20">
            <v>0.0229</v>
          </cell>
          <cell r="O20">
            <v>0.001</v>
          </cell>
          <cell r="P20">
            <v>0</v>
          </cell>
          <cell r="S20">
            <v>0.7096</v>
          </cell>
          <cell r="T20">
            <v>9185.29003</v>
          </cell>
          <cell r="U20">
            <v>38.46098</v>
          </cell>
          <cell r="V20">
            <v>8286.582</v>
          </cell>
          <cell r="W20">
            <v>34.69292</v>
          </cell>
          <cell r="Y20">
            <v>50.10743</v>
          </cell>
        </row>
        <row r="21">
          <cell r="C21">
            <v>94.9831</v>
          </cell>
          <cell r="D21">
            <v>2.8812</v>
          </cell>
          <cell r="E21">
            <v>0.9093</v>
          </cell>
          <cell r="F21">
            <v>0.1459</v>
          </cell>
          <cell r="G21">
            <v>0.1334</v>
          </cell>
          <cell r="H21">
            <v>0.0001</v>
          </cell>
          <cell r="I21">
            <v>0.027</v>
          </cell>
          <cell r="J21">
            <v>0.0189</v>
          </cell>
          <cell r="K21">
            <v>0.0142</v>
          </cell>
          <cell r="L21">
            <v>0.6351</v>
          </cell>
          <cell r="M21">
            <v>0.2278</v>
          </cell>
          <cell r="N21">
            <v>0.023</v>
          </cell>
          <cell r="O21">
            <v>0.001</v>
          </cell>
          <cell r="P21">
            <v>0</v>
          </cell>
          <cell r="S21">
            <v>0.7078</v>
          </cell>
          <cell r="T21">
            <v>9169.57935</v>
          </cell>
          <cell r="U21">
            <v>38.39525</v>
          </cell>
          <cell r="V21">
            <v>8271.83512</v>
          </cell>
          <cell r="W21">
            <v>34.63121</v>
          </cell>
          <cell r="Y21">
            <v>50.0855</v>
          </cell>
        </row>
        <row r="22">
          <cell r="C22">
            <v>95.0943</v>
          </cell>
          <cell r="D22">
            <v>2.8071</v>
          </cell>
          <cell r="E22">
            <v>0.8862</v>
          </cell>
          <cell r="F22">
            <v>0.1423</v>
          </cell>
          <cell r="G22">
            <v>0.1316</v>
          </cell>
          <cell r="H22">
            <v>0</v>
          </cell>
          <cell r="I22">
            <v>0.0257</v>
          </cell>
          <cell r="J22">
            <v>0.0179</v>
          </cell>
          <cell r="K22">
            <v>0.0133</v>
          </cell>
          <cell r="L22">
            <v>0.6381</v>
          </cell>
          <cell r="M22">
            <v>0.2195</v>
          </cell>
          <cell r="N22">
            <v>0.023</v>
          </cell>
          <cell r="O22">
            <v>0.001</v>
          </cell>
          <cell r="P22">
            <v>0</v>
          </cell>
          <cell r="S22">
            <v>0.7068</v>
          </cell>
          <cell r="T22">
            <v>9159.96141</v>
          </cell>
          <cell r="U22">
            <v>38.355</v>
          </cell>
          <cell r="V22">
            <v>8262.83518</v>
          </cell>
          <cell r="W22">
            <v>34.59355</v>
          </cell>
          <cell r="Y22">
            <v>50.06729</v>
          </cell>
        </row>
        <row r="23">
          <cell r="C23">
            <v>95.0633</v>
          </cell>
          <cell r="D23">
            <v>2.8346</v>
          </cell>
          <cell r="E23">
            <v>0.889</v>
          </cell>
          <cell r="F23">
            <v>0.1423</v>
          </cell>
          <cell r="G23">
            <v>0.1311</v>
          </cell>
          <cell r="H23">
            <v>0.0001</v>
          </cell>
          <cell r="I23">
            <v>0.0252</v>
          </cell>
          <cell r="J23">
            <v>0.0172</v>
          </cell>
          <cell r="K23">
            <v>0.0135</v>
          </cell>
          <cell r="L23">
            <v>0.6367</v>
          </cell>
          <cell r="M23">
            <v>0.223</v>
          </cell>
          <cell r="N23">
            <v>0.023</v>
          </cell>
          <cell r="O23">
            <v>0.001</v>
          </cell>
          <cell r="P23">
            <v>0</v>
          </cell>
          <cell r="S23">
            <v>0.707</v>
          </cell>
          <cell r="T23">
            <v>9161.64755</v>
          </cell>
          <cell r="U23">
            <v>38.36205</v>
          </cell>
          <cell r="V23">
            <v>8264.41809</v>
          </cell>
          <cell r="W23">
            <v>34.60017</v>
          </cell>
          <cell r="Y23">
            <v>50.06949</v>
          </cell>
        </row>
        <row r="24">
          <cell r="C24">
            <v>95.0418</v>
          </cell>
          <cell r="D24">
            <v>2.8409</v>
          </cell>
          <cell r="E24">
            <v>0.8946</v>
          </cell>
          <cell r="F24">
            <v>0.1429</v>
          </cell>
          <cell r="G24">
            <v>0.1322</v>
          </cell>
          <cell r="H24">
            <v>0</v>
          </cell>
          <cell r="I24">
            <v>0.0258</v>
          </cell>
          <cell r="J24">
            <v>0.0177</v>
          </cell>
          <cell r="K24">
            <v>0.0131</v>
          </cell>
          <cell r="L24">
            <v>0.6428</v>
          </cell>
          <cell r="M24">
            <v>0.2243</v>
          </cell>
          <cell r="N24">
            <v>0.0229</v>
          </cell>
          <cell r="O24">
            <v>0.001</v>
          </cell>
          <cell r="P24">
            <v>0</v>
          </cell>
          <cell r="S24">
            <v>0.7072</v>
          </cell>
          <cell r="T24">
            <v>9162.6815</v>
          </cell>
          <cell r="U24">
            <v>38.36638</v>
          </cell>
          <cell r="V24">
            <v>8265.40537</v>
          </cell>
          <cell r="W24">
            <v>34.6043</v>
          </cell>
          <cell r="Y24">
            <v>50.06827</v>
          </cell>
        </row>
        <row r="25">
          <cell r="C25">
            <v>95.0626</v>
          </cell>
          <cell r="D25">
            <v>2.8324</v>
          </cell>
          <cell r="E25">
            <v>0.8888</v>
          </cell>
          <cell r="F25">
            <v>0.1435</v>
          </cell>
          <cell r="G25">
            <v>0.1325</v>
          </cell>
          <cell r="H25">
            <v>0</v>
          </cell>
          <cell r="I25">
            <v>0.0262</v>
          </cell>
          <cell r="J25">
            <v>0.0181</v>
          </cell>
          <cell r="K25">
            <v>0.0141</v>
          </cell>
          <cell r="L25">
            <v>0.6328</v>
          </cell>
          <cell r="M25">
            <v>0.225</v>
          </cell>
          <cell r="N25">
            <v>0.023</v>
          </cell>
          <cell r="O25">
            <v>0.001</v>
          </cell>
          <cell r="P25">
            <v>0</v>
          </cell>
          <cell r="S25">
            <v>0.7071</v>
          </cell>
          <cell r="T25">
            <v>9162.83359</v>
          </cell>
          <cell r="U25">
            <v>38.36702</v>
          </cell>
          <cell r="V25">
            <v>8265.51843</v>
          </cell>
          <cell r="W25">
            <v>34.60478</v>
          </cell>
          <cell r="Y25">
            <v>50.07263</v>
          </cell>
        </row>
        <row r="26">
          <cell r="C26">
            <v>95.0349</v>
          </cell>
          <cell r="D26">
            <v>2.8425</v>
          </cell>
          <cell r="E26">
            <v>0.8976</v>
          </cell>
          <cell r="F26">
            <v>0.1439</v>
          </cell>
          <cell r="G26">
            <v>0.1324</v>
          </cell>
          <cell r="H26">
            <v>0.0001</v>
          </cell>
          <cell r="I26">
            <v>0.0257</v>
          </cell>
          <cell r="J26">
            <v>0.0183</v>
          </cell>
          <cell r="K26">
            <v>0.0134</v>
          </cell>
          <cell r="L26">
            <v>0.6406</v>
          </cell>
          <cell r="M26">
            <v>0.2266</v>
          </cell>
          <cell r="N26">
            <v>0.023</v>
          </cell>
          <cell r="O26">
            <v>0.001</v>
          </cell>
          <cell r="P26">
            <v>0</v>
          </cell>
          <cell r="S26">
            <v>0.7073</v>
          </cell>
          <cell r="T26">
            <v>9163.62053</v>
          </cell>
          <cell r="U26">
            <v>38.37031</v>
          </cell>
          <cell r="V26">
            <v>8266.28238</v>
          </cell>
          <cell r="W26">
            <v>34.60797</v>
          </cell>
          <cell r="Y26">
            <v>50.06986</v>
          </cell>
        </row>
        <row r="27">
          <cell r="C27">
            <v>95.0624</v>
          </cell>
          <cell r="D27">
            <v>2.8148</v>
          </cell>
          <cell r="E27">
            <v>0.8934</v>
          </cell>
          <cell r="F27">
            <v>0.1441</v>
          </cell>
          <cell r="G27">
            <v>0.1342</v>
          </cell>
          <cell r="H27">
            <v>0</v>
          </cell>
          <cell r="I27">
            <v>0.0263</v>
          </cell>
          <cell r="J27">
            <v>0.0181</v>
          </cell>
          <cell r="K27">
            <v>0.0125</v>
          </cell>
          <cell r="L27">
            <v>0.6437</v>
          </cell>
          <cell r="M27">
            <v>0.2264</v>
          </cell>
          <cell r="N27">
            <v>0.0231</v>
          </cell>
          <cell r="O27">
            <v>0.001</v>
          </cell>
          <cell r="P27">
            <v>0</v>
          </cell>
          <cell r="S27">
            <v>0.7072</v>
          </cell>
          <cell r="T27">
            <v>9161.12625</v>
          </cell>
          <cell r="U27">
            <v>38.35987</v>
          </cell>
          <cell r="V27">
            <v>8263.96062</v>
          </cell>
          <cell r="W27">
            <v>34.59826</v>
          </cell>
          <cell r="Y27">
            <v>50.05271</v>
          </cell>
        </row>
        <row r="28">
          <cell r="C28">
            <v>95.1723</v>
          </cell>
          <cell r="D28">
            <v>2.7407</v>
          </cell>
          <cell r="E28">
            <v>0.8696</v>
          </cell>
          <cell r="F28">
            <v>0.1409</v>
          </cell>
          <cell r="G28">
            <v>0.1305</v>
          </cell>
          <cell r="H28">
            <v>0.0001</v>
          </cell>
          <cell r="I28">
            <v>0.0258</v>
          </cell>
          <cell r="J28">
            <v>0.0173</v>
          </cell>
          <cell r="K28">
            <v>0.0132</v>
          </cell>
          <cell r="L28">
            <v>0.6453</v>
          </cell>
          <cell r="M28">
            <v>0.2202</v>
          </cell>
          <cell r="N28">
            <v>0.0231</v>
          </cell>
          <cell r="O28">
            <v>0.001</v>
          </cell>
          <cell r="P28">
            <v>0</v>
          </cell>
          <cell r="S28">
            <v>0.7062</v>
          </cell>
          <cell r="T28">
            <v>9151.89365</v>
          </cell>
          <cell r="U28">
            <v>38.32124</v>
          </cell>
          <cell r="V28">
            <v>8255.32065</v>
          </cell>
          <cell r="W28">
            <v>34.5621</v>
          </cell>
          <cell r="Y28">
            <v>50.04457</v>
          </cell>
        </row>
        <row r="29">
          <cell r="C29">
            <v>95.2073</v>
          </cell>
          <cell r="D29">
            <v>2.7242</v>
          </cell>
          <cell r="E29">
            <v>0.8639</v>
          </cell>
          <cell r="F29">
            <v>0.1401</v>
          </cell>
          <cell r="G29">
            <v>0.1296</v>
          </cell>
          <cell r="H29">
            <v>0</v>
          </cell>
          <cell r="I29">
            <v>0.0259</v>
          </cell>
          <cell r="J29">
            <v>0.0174</v>
          </cell>
          <cell r="K29">
            <v>0.0132</v>
          </cell>
          <cell r="L29">
            <v>0.6372</v>
          </cell>
          <cell r="M29">
            <v>0.217</v>
          </cell>
          <cell r="N29">
            <v>0.0232</v>
          </cell>
          <cell r="O29">
            <v>0.001</v>
          </cell>
          <cell r="P29">
            <v>0</v>
          </cell>
          <cell r="S29">
            <v>0.706</v>
          </cell>
          <cell r="T29">
            <v>9150.73503</v>
          </cell>
          <cell r="U29">
            <v>38.31639</v>
          </cell>
          <cell r="V29">
            <v>8254.20483</v>
          </cell>
          <cell r="W29">
            <v>34.55743</v>
          </cell>
          <cell r="Y29">
            <v>50.04771</v>
          </cell>
        </row>
        <row r="30">
          <cell r="C30">
            <v>95.2117</v>
          </cell>
          <cell r="D30">
            <v>2.7228</v>
          </cell>
          <cell r="E30">
            <v>0.8574</v>
          </cell>
          <cell r="F30">
            <v>0.1398</v>
          </cell>
          <cell r="G30">
            <v>0.1283</v>
          </cell>
          <cell r="H30">
            <v>0.0001</v>
          </cell>
          <cell r="I30">
            <v>0.0256</v>
          </cell>
          <cell r="J30">
            <v>0.0172</v>
          </cell>
          <cell r="K30">
            <v>0.0132</v>
          </cell>
          <cell r="L30">
            <v>0.6456</v>
          </cell>
          <cell r="M30">
            <v>0.2143</v>
          </cell>
          <cell r="N30">
            <v>0.023</v>
          </cell>
          <cell r="O30">
            <v>0.001</v>
          </cell>
          <cell r="P30">
            <v>0</v>
          </cell>
          <cell r="S30">
            <v>0.7059</v>
          </cell>
          <cell r="T30">
            <v>9148.8588</v>
          </cell>
          <cell r="U30">
            <v>38.30854</v>
          </cell>
          <cell r="V30">
            <v>8252.46942</v>
          </cell>
          <cell r="W30">
            <v>34.55017</v>
          </cell>
          <cell r="Y30">
            <v>50.04133</v>
          </cell>
        </row>
        <row r="31">
          <cell r="C31">
            <v>95.1728</v>
          </cell>
          <cell r="D31">
            <v>2.734</v>
          </cell>
          <cell r="E31">
            <v>0.8692</v>
          </cell>
          <cell r="F31">
            <v>0.1404</v>
          </cell>
          <cell r="G31">
            <v>0.1287</v>
          </cell>
          <cell r="H31">
            <v>0</v>
          </cell>
          <cell r="I31">
            <v>0.0263</v>
          </cell>
          <cell r="J31">
            <v>0.0182</v>
          </cell>
          <cell r="K31">
            <v>0.0131</v>
          </cell>
          <cell r="L31">
            <v>0.6557</v>
          </cell>
          <cell r="M31">
            <v>0.2176</v>
          </cell>
          <cell r="N31">
            <v>0.023</v>
          </cell>
          <cell r="O31">
            <v>0.001</v>
          </cell>
          <cell r="P31">
            <v>0</v>
          </cell>
          <cell r="S31">
            <v>0.7062</v>
          </cell>
          <cell r="T31">
            <v>9150.56327</v>
          </cell>
          <cell r="U31">
            <v>38.31567</v>
          </cell>
          <cell r="V31">
            <v>8254.10052</v>
          </cell>
          <cell r="W31">
            <v>34.55699</v>
          </cell>
          <cell r="Y31">
            <v>50.03854</v>
          </cell>
        </row>
        <row r="32">
          <cell r="C32">
            <v>95.0377</v>
          </cell>
          <cell r="D32">
            <v>2.8142</v>
          </cell>
          <cell r="E32">
            <v>0.9024</v>
          </cell>
          <cell r="F32">
            <v>0.1462</v>
          </cell>
          <cell r="G32">
            <v>0.1346</v>
          </cell>
          <cell r="H32">
            <v>0</v>
          </cell>
          <cell r="I32">
            <v>0.0267</v>
          </cell>
          <cell r="J32">
            <v>0.0184</v>
          </cell>
          <cell r="K32">
            <v>0.0129</v>
          </cell>
          <cell r="L32">
            <v>0.657</v>
          </cell>
          <cell r="M32">
            <v>0.2259</v>
          </cell>
          <cell r="N32">
            <v>0.023</v>
          </cell>
          <cell r="O32">
            <v>0.001</v>
          </cell>
          <cell r="P32">
            <v>0</v>
          </cell>
          <cell r="S32">
            <v>0.7074</v>
          </cell>
          <cell r="T32">
            <v>9162.02132</v>
          </cell>
          <cell r="U32">
            <v>38.36362</v>
          </cell>
          <cell r="V32">
            <v>8264.83259</v>
          </cell>
          <cell r="W32">
            <v>34.60191</v>
          </cell>
          <cell r="Y32">
            <v>50.05913</v>
          </cell>
        </row>
        <row r="33">
          <cell r="C33">
            <v>95.0549</v>
          </cell>
          <cell r="D33">
            <v>2.8091</v>
          </cell>
          <cell r="E33">
            <v>0.9019</v>
          </cell>
          <cell r="F33">
            <v>0.1455</v>
          </cell>
          <cell r="G33">
            <v>0.1343</v>
          </cell>
          <cell r="H33">
            <v>0.0001</v>
          </cell>
          <cell r="I33">
            <v>0.0266</v>
          </cell>
          <cell r="J33">
            <v>0.0183</v>
          </cell>
          <cell r="K33">
            <v>0.0127</v>
          </cell>
          <cell r="L33">
            <v>0.6514</v>
          </cell>
          <cell r="M33">
            <v>0.2211</v>
          </cell>
          <cell r="N33">
            <v>0.0231</v>
          </cell>
          <cell r="O33">
            <v>0.001</v>
          </cell>
          <cell r="P33">
            <v>0</v>
          </cell>
          <cell r="S33">
            <v>0.7072</v>
          </cell>
          <cell r="T33">
            <v>9162.22104</v>
          </cell>
          <cell r="U33">
            <v>38.36446</v>
          </cell>
          <cell r="V33">
            <v>8264.98889</v>
          </cell>
          <cell r="W33">
            <v>34.60256</v>
          </cell>
          <cell r="Y33">
            <v>50.06544</v>
          </cell>
        </row>
        <row r="34">
          <cell r="C34">
            <v>94.9546</v>
          </cell>
          <cell r="D34">
            <v>2.869</v>
          </cell>
          <cell r="E34">
            <v>0.926</v>
          </cell>
          <cell r="F34">
            <v>0.1495</v>
          </cell>
          <cell r="G34">
            <v>0.1385</v>
          </cell>
          <cell r="H34">
            <v>0</v>
          </cell>
          <cell r="I34">
            <v>0.0279</v>
          </cell>
          <cell r="J34">
            <v>0.0195</v>
          </cell>
          <cell r="K34">
            <v>0.0126</v>
          </cell>
          <cell r="L34">
            <v>0.6479</v>
          </cell>
          <cell r="M34">
            <v>0.2305</v>
          </cell>
          <cell r="N34">
            <v>0.023</v>
          </cell>
          <cell r="O34">
            <v>0.001</v>
          </cell>
          <cell r="P34">
            <v>0</v>
          </cell>
          <cell r="S34">
            <v>0.7082</v>
          </cell>
          <cell r="T34">
            <v>9171.25469</v>
          </cell>
          <cell r="U34">
            <v>38.40226</v>
          </cell>
          <cell r="V34">
            <v>8273.44433</v>
          </cell>
          <cell r="W34">
            <v>34.63795</v>
          </cell>
          <cell r="Y34">
            <v>50.08174</v>
          </cell>
        </row>
        <row r="35">
          <cell r="C35">
            <v>95.0332</v>
          </cell>
          <cell r="D35">
            <v>2.8061</v>
          </cell>
          <cell r="E35">
            <v>0.9088</v>
          </cell>
          <cell r="F35">
            <v>0.1474</v>
          </cell>
          <cell r="G35">
            <v>0.1377</v>
          </cell>
          <cell r="H35">
            <v>0.0001</v>
          </cell>
          <cell r="I35">
            <v>0.0273</v>
          </cell>
          <cell r="J35">
            <v>0.0186</v>
          </cell>
          <cell r="K35">
            <v>0.013</v>
          </cell>
          <cell r="L35">
            <v>0.656</v>
          </cell>
          <cell r="M35">
            <v>0.2278</v>
          </cell>
          <cell r="N35">
            <v>0.023</v>
          </cell>
          <cell r="O35">
            <v>0.001</v>
          </cell>
          <cell r="P35">
            <v>0</v>
          </cell>
          <cell r="S35">
            <v>0.7075</v>
          </cell>
          <cell r="T35">
            <v>9163.40558</v>
          </cell>
          <cell r="U35">
            <v>38.36941</v>
          </cell>
          <cell r="V35">
            <v>8266.12636</v>
          </cell>
          <cell r="W35">
            <v>34.60733</v>
          </cell>
          <cell r="Y35">
            <v>50.06149</v>
          </cell>
        </row>
        <row r="36">
          <cell r="C36">
            <v>95.0129</v>
          </cell>
          <cell r="D36">
            <v>2.8149</v>
          </cell>
          <cell r="E36">
            <v>0.9122</v>
          </cell>
          <cell r="F36">
            <v>0.1477</v>
          </cell>
          <cell r="G36">
            <v>0.1373</v>
          </cell>
          <cell r="H36">
            <v>0.0001</v>
          </cell>
          <cell r="I36">
            <v>0.028</v>
          </cell>
          <cell r="J36">
            <v>0.0199</v>
          </cell>
          <cell r="K36">
            <v>0.0128</v>
          </cell>
          <cell r="L36">
            <v>0.6596</v>
          </cell>
          <cell r="M36">
            <v>0.2306</v>
          </cell>
          <cell r="N36">
            <v>0.023</v>
          </cell>
          <cell r="O36">
            <v>0.001</v>
          </cell>
          <cell r="P36">
            <v>0</v>
          </cell>
          <cell r="S36">
            <v>0.7077</v>
          </cell>
          <cell r="T36">
            <v>9164.28435</v>
          </cell>
          <cell r="U36">
            <v>38.37309</v>
          </cell>
          <cell r="V36">
            <v>8266.96617</v>
          </cell>
          <cell r="W36">
            <v>34.61084</v>
          </cell>
          <cell r="Y36">
            <v>50.06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" customFormat="1" ht="13.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s="1" customFormat="1" ht="13.5" customHeight="1">
      <c r="A6" s="72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1" customFormat="1" ht="13.5" customHeight="1">
      <c r="A7" s="70" t="s">
        <v>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62" t="s">
        <v>28</v>
      </c>
      <c r="C9" s="63"/>
      <c r="D9" s="63"/>
      <c r="E9" s="63"/>
      <c r="F9" s="63"/>
      <c r="G9" s="63"/>
      <c r="H9" s="63"/>
      <c r="I9" s="63"/>
      <c r="J9" s="63"/>
      <c r="K9" s="63"/>
      <c r="L9" s="64"/>
      <c r="M9" s="14" t="s">
        <v>19</v>
      </c>
      <c r="N9" s="65" t="s">
        <v>39</v>
      </c>
      <c r="O9" s="66"/>
      <c r="P9" s="67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>
        <f>'[1]січень'!C6</f>
        <v>94.7131</v>
      </c>
      <c r="C10" s="8">
        <f>'[1]січень'!D6</f>
        <v>2.7621</v>
      </c>
      <c r="D10" s="8">
        <f>'[1]січень'!E6</f>
        <v>0.839</v>
      </c>
      <c r="E10" s="8">
        <f>'[1]січень'!F6</f>
        <v>0.1294</v>
      </c>
      <c r="F10" s="8">
        <f>'[1]січень'!G6</f>
        <v>0.1425</v>
      </c>
      <c r="G10" s="8">
        <f>'[1]січень'!AK6</f>
        <v>0.058899999999999994</v>
      </c>
      <c r="H10" s="8">
        <f>'[1]січень'!K6</f>
        <v>0.0401</v>
      </c>
      <c r="I10" s="8">
        <f>'[1]січень'!L6</f>
        <v>0.876</v>
      </c>
      <c r="J10" s="8">
        <f>'[1]січень'!M6</f>
        <v>0.424</v>
      </c>
      <c r="K10" s="8">
        <f>'[1]січень'!N6</f>
        <v>0.0149</v>
      </c>
      <c r="L10" s="8">
        <f>'[1]січень'!P6</f>
        <v>0</v>
      </c>
      <c r="M10" s="21">
        <f>'[2]січень'!X4</f>
        <v>-16.9</v>
      </c>
      <c r="N10" s="20">
        <f>'[1]січень'!S6</f>
        <v>0.7107</v>
      </c>
      <c r="O10" s="17">
        <f>'[1]січень'!V6</f>
        <v>8230.52665</v>
      </c>
      <c r="P10" s="17">
        <f>'[1]січень'!X6</f>
        <v>11877.91523</v>
      </c>
      <c r="Q10" s="33"/>
      <c r="R10" s="24"/>
      <c r="S10" s="24"/>
    </row>
    <row r="11" spans="1:19" s="5" customFormat="1" ht="9.75" customHeight="1">
      <c r="A11" s="7">
        <v>2</v>
      </c>
      <c r="B11" s="8">
        <f>'[1]січень'!C7</f>
        <v>94.7762</v>
      </c>
      <c r="C11" s="8">
        <f>'[1]січень'!D7</f>
        <v>2.734</v>
      </c>
      <c r="D11" s="8">
        <f>'[1]січень'!E7</f>
        <v>0.8308</v>
      </c>
      <c r="E11" s="8">
        <f>'[1]січень'!F7</f>
        <v>0.1282</v>
      </c>
      <c r="F11" s="8">
        <f>'[1]січень'!G7</f>
        <v>0.141</v>
      </c>
      <c r="G11" s="8">
        <f>'[1]січень'!AK7</f>
        <v>0.06</v>
      </c>
      <c r="H11" s="8">
        <f>'[1]січень'!K7</f>
        <v>0.0371</v>
      </c>
      <c r="I11" s="8">
        <f>'[1]січень'!L7</f>
        <v>0.8623</v>
      </c>
      <c r="J11" s="8">
        <f>'[1]січень'!M7</f>
        <v>0.4155</v>
      </c>
      <c r="K11" s="8">
        <f>'[1]січень'!N7</f>
        <v>0.0149</v>
      </c>
      <c r="L11" s="8">
        <f>'[1]січень'!P7</f>
        <v>0</v>
      </c>
      <c r="M11" s="22">
        <f>'[2]січень'!X5</f>
        <v>-14.6</v>
      </c>
      <c r="N11" s="8">
        <f>'[1]січень'!S7</f>
        <v>0.7102</v>
      </c>
      <c r="O11" s="18">
        <f>'[1]січень'!V7</f>
        <v>8228.43895</v>
      </c>
      <c r="P11" s="18">
        <f>'[1]січень'!X7</f>
        <v>11879.53171</v>
      </c>
      <c r="Q11" s="34"/>
      <c r="R11" s="25"/>
      <c r="S11" s="25"/>
    </row>
    <row r="12" spans="1:19" s="5" customFormat="1" ht="9.75" customHeight="1">
      <c r="A12" s="7">
        <v>3</v>
      </c>
      <c r="B12" s="8">
        <f>'[1]січень'!C8</f>
        <v>94.7175</v>
      </c>
      <c r="C12" s="8">
        <f>'[1]січень'!D8</f>
        <v>2.7692</v>
      </c>
      <c r="D12" s="8">
        <f>'[1]січень'!E8</f>
        <v>0.8392</v>
      </c>
      <c r="E12" s="8">
        <f>'[1]січень'!F8</f>
        <v>0.1289</v>
      </c>
      <c r="F12" s="8">
        <f>'[1]січень'!G8</f>
        <v>0.1415</v>
      </c>
      <c r="G12" s="8">
        <f>'[1]січень'!AK8</f>
        <v>0.057300000000000004</v>
      </c>
      <c r="H12" s="8">
        <f>'[1]січень'!K8</f>
        <v>0.0362</v>
      </c>
      <c r="I12" s="8">
        <f>'[1]січень'!L8</f>
        <v>0.8734</v>
      </c>
      <c r="J12" s="8">
        <f>'[1]січень'!M8</f>
        <v>0.4218</v>
      </c>
      <c r="K12" s="8">
        <f>'[1]січень'!N8</f>
        <v>0.015</v>
      </c>
      <c r="L12" s="8">
        <f>'[1]січень'!P8</f>
        <v>0</v>
      </c>
      <c r="M12" s="22">
        <f>'[2]січень'!X6</f>
        <v>-12.9</v>
      </c>
      <c r="N12" s="8">
        <f>'[1]січень'!S8</f>
        <v>0.7105</v>
      </c>
      <c r="O12" s="18">
        <f>'[1]січень'!V8</f>
        <v>8229.57505</v>
      </c>
      <c r="P12" s="18">
        <f>'[1]січень'!X8</f>
        <v>11877.98711</v>
      </c>
      <c r="Q12" s="34"/>
      <c r="R12" s="25"/>
      <c r="S12" s="25"/>
    </row>
    <row r="13" spans="1:19" s="5" customFormat="1" ht="9.75" customHeight="1">
      <c r="A13" s="7">
        <v>4</v>
      </c>
      <c r="B13" s="8">
        <f>'[1]січень'!C9</f>
        <v>94.7822</v>
      </c>
      <c r="C13" s="8">
        <f>'[1]січень'!D9</f>
        <v>2.714</v>
      </c>
      <c r="D13" s="8">
        <f>'[1]січень'!E9</f>
        <v>0.809</v>
      </c>
      <c r="E13" s="8">
        <f>'[1]січень'!F9</f>
        <v>0.1248</v>
      </c>
      <c r="F13" s="8">
        <f>'[1]січень'!G9</f>
        <v>0.1412</v>
      </c>
      <c r="G13" s="8">
        <f>'[1]січень'!AK9</f>
        <v>0.05979999999999999</v>
      </c>
      <c r="H13" s="8">
        <f>'[1]січень'!K9</f>
        <v>0.0394</v>
      </c>
      <c r="I13" s="8">
        <f>'[1]січень'!L9</f>
        <v>0.8778</v>
      </c>
      <c r="J13" s="8">
        <f>'[1]січень'!M9</f>
        <v>0.4368</v>
      </c>
      <c r="K13" s="8">
        <f>'[1]січень'!N9</f>
        <v>0.015</v>
      </c>
      <c r="L13" s="8">
        <f>'[1]січень'!P9</f>
        <v>0</v>
      </c>
      <c r="M13" s="22">
        <f>'[2]січень'!X7</f>
        <v>-12</v>
      </c>
      <c r="N13" s="8">
        <f>'[1]січень'!S9</f>
        <v>0.7101</v>
      </c>
      <c r="O13" s="18">
        <f>'[1]січень'!V9</f>
        <v>8221.53498</v>
      </c>
      <c r="P13" s="18">
        <f>'[1]січень'!X9</f>
        <v>11870.14882</v>
      </c>
      <c r="Q13" s="34"/>
      <c r="R13" s="25"/>
      <c r="S13" s="25"/>
    </row>
    <row r="14" spans="1:19" s="5" customFormat="1" ht="9.75" customHeight="1">
      <c r="A14" s="7">
        <v>5</v>
      </c>
      <c r="B14" s="8">
        <f>'[1]січень'!C10</f>
        <v>94.8214</v>
      </c>
      <c r="C14" s="8">
        <f>'[1]січень'!D10</f>
        <v>2.6796</v>
      </c>
      <c r="D14" s="8">
        <f>'[1]січень'!E10</f>
        <v>0.7911</v>
      </c>
      <c r="E14" s="8">
        <f>'[1]січень'!F10</f>
        <v>0.1226</v>
      </c>
      <c r="F14" s="8">
        <f>'[1]січень'!G10</f>
        <v>0.1394</v>
      </c>
      <c r="G14" s="8">
        <f>'[1]січень'!AK10</f>
        <v>0.059399999999999994</v>
      </c>
      <c r="H14" s="8">
        <f>'[1]січень'!K10</f>
        <v>0.0374</v>
      </c>
      <c r="I14" s="8">
        <f>'[1]січень'!L10</f>
        <v>0.8968</v>
      </c>
      <c r="J14" s="8">
        <f>'[1]січень'!M10</f>
        <v>0.4373</v>
      </c>
      <c r="K14" s="8">
        <f>'[1]січень'!N10</f>
        <v>0.015</v>
      </c>
      <c r="L14" s="8">
        <f>'[1]січень'!P10</f>
        <v>0</v>
      </c>
      <c r="M14" s="22">
        <f>'[2]січень'!X8</f>
        <v>-10.2</v>
      </c>
      <c r="N14" s="8">
        <f>'[1]січень'!S10</f>
        <v>0.7097</v>
      </c>
      <c r="O14" s="18">
        <f>'[1]січень'!V10</f>
        <v>8214.17125</v>
      </c>
      <c r="P14" s="18">
        <f>'[1]січень'!X10</f>
        <v>11863.53518</v>
      </c>
      <c r="Q14" s="34"/>
      <c r="R14" s="25">
        <v>0.01</v>
      </c>
      <c r="S14" s="25">
        <v>0.3</v>
      </c>
    </row>
    <row r="15" spans="1:19" s="5" customFormat="1" ht="9.75" customHeight="1">
      <c r="A15" s="7">
        <v>6</v>
      </c>
      <c r="B15" s="8">
        <f>'[1]січень'!C11</f>
        <v>94.8402</v>
      </c>
      <c r="C15" s="8">
        <f>'[1]січень'!D11</f>
        <v>2.651</v>
      </c>
      <c r="D15" s="8">
        <f>'[1]січень'!E11</f>
        <v>0.7821</v>
      </c>
      <c r="E15" s="8">
        <f>'[1]січень'!F11</f>
        <v>0.1215</v>
      </c>
      <c r="F15" s="8">
        <f>'[1]січень'!G11</f>
        <v>0.1373</v>
      </c>
      <c r="G15" s="8">
        <f>'[1]січень'!AK11</f>
        <v>0.0596</v>
      </c>
      <c r="H15" s="8">
        <f>'[1]січень'!K11</f>
        <v>0.0348</v>
      </c>
      <c r="I15" s="8">
        <f>'[1]січень'!L11</f>
        <v>0.9276</v>
      </c>
      <c r="J15" s="8">
        <f>'[1]січень'!M11</f>
        <v>0.4309</v>
      </c>
      <c r="K15" s="8">
        <f>'[1]січень'!N11</f>
        <v>0.015</v>
      </c>
      <c r="L15" s="8">
        <f>'[1]січень'!P11</f>
        <v>0</v>
      </c>
      <c r="M15" s="22">
        <f>'[2]січень'!X9</f>
        <v>-10.4</v>
      </c>
      <c r="N15" s="8">
        <f>'[1]січень'!S11</f>
        <v>0.7093</v>
      </c>
      <c r="O15" s="18">
        <f>'[1]січень'!V11</f>
        <v>8270.96813</v>
      </c>
      <c r="P15" s="18">
        <f>'[1]січень'!X11</f>
        <v>11857.47072</v>
      </c>
      <c r="Q15" s="34"/>
      <c r="R15" s="25"/>
      <c r="S15" s="25"/>
    </row>
    <row r="16" spans="1:19" s="5" customFormat="1" ht="9.75" customHeight="1">
      <c r="A16" s="7">
        <v>7</v>
      </c>
      <c r="B16" s="8">
        <f>'[1]січень'!C12</f>
        <v>94.8894</v>
      </c>
      <c r="C16" s="8">
        <f>'[1]січень'!D12</f>
        <v>2.6192</v>
      </c>
      <c r="D16" s="8">
        <f>'[1]січень'!E12</f>
        <v>0.7701</v>
      </c>
      <c r="E16" s="8">
        <f>'[1]січень'!F12</f>
        <v>0.1192</v>
      </c>
      <c r="F16" s="8">
        <f>'[1]січень'!G12</f>
        <v>0.1352</v>
      </c>
      <c r="G16" s="8">
        <f>'[1]січень'!AK12</f>
        <v>0.0587</v>
      </c>
      <c r="H16" s="8">
        <f>'[1]січень'!K12</f>
        <v>0.0331</v>
      </c>
      <c r="I16" s="8">
        <f>'[1]січень'!L12</f>
        <v>0.933</v>
      </c>
      <c r="J16" s="8">
        <f>'[1]січень'!M12</f>
        <v>0.4271</v>
      </c>
      <c r="K16" s="8">
        <f>'[1]січень'!N12</f>
        <v>0.015</v>
      </c>
      <c r="L16" s="8">
        <f>'[1]січень'!P12</f>
        <v>0</v>
      </c>
      <c r="M16" s="22">
        <f>'[2]січень'!X10</f>
        <v>-10.8</v>
      </c>
      <c r="N16" s="8">
        <f>'[1]січень'!S12</f>
        <v>0.7089</v>
      </c>
      <c r="O16" s="18">
        <f>'[1]січень'!V12</f>
        <v>8202.83067</v>
      </c>
      <c r="P16" s="18">
        <f>'[1]січень'!X12</f>
        <v>11854.39013</v>
      </c>
      <c r="Q16" s="34"/>
      <c r="R16" s="25"/>
      <c r="S16" s="25"/>
    </row>
    <row r="17" spans="1:19" s="5" customFormat="1" ht="9.75" customHeight="1">
      <c r="A17" s="7">
        <v>8</v>
      </c>
      <c r="B17" s="8">
        <f>'[1]січень'!C13</f>
        <v>94.8187</v>
      </c>
      <c r="C17" s="8">
        <f>'[1]січень'!D13</f>
        <v>2.6602</v>
      </c>
      <c r="D17" s="8">
        <f>'[1]січень'!E13</f>
        <v>0.7887</v>
      </c>
      <c r="E17" s="8">
        <f>'[1]січень'!F13</f>
        <v>0.1215</v>
      </c>
      <c r="F17" s="8">
        <f>'[1]січень'!G13</f>
        <v>0.1372</v>
      </c>
      <c r="G17" s="8">
        <f>'[1]січень'!AK13</f>
        <v>0.0597</v>
      </c>
      <c r="H17" s="8">
        <f>'[1]січень'!K13</f>
        <v>0.0342</v>
      </c>
      <c r="I17" s="8">
        <f>'[1]січень'!L13</f>
        <v>0.9357</v>
      </c>
      <c r="J17" s="8">
        <f>'[1]січень'!M13</f>
        <v>0.4291</v>
      </c>
      <c r="K17" s="8">
        <f>'[1]січень'!N13</f>
        <v>0.015</v>
      </c>
      <c r="L17" s="8">
        <f>'[1]січень'!P13</f>
        <v>0</v>
      </c>
      <c r="M17" s="22">
        <f>'[2]січень'!X11</f>
        <v>-10.4</v>
      </c>
      <c r="N17" s="8">
        <f>'[1]січень'!S13</f>
        <v>0.7095</v>
      </c>
      <c r="O17" s="18">
        <f>'[1]січень'!V13</f>
        <v>8208.68911</v>
      </c>
      <c r="P17" s="18">
        <f>'[1]січень'!X13</f>
        <v>11857.32903</v>
      </c>
      <c r="Q17" s="34"/>
      <c r="R17" s="25"/>
      <c r="S17" s="25"/>
    </row>
    <row r="18" spans="1:19" s="5" customFormat="1" ht="9.75" customHeight="1">
      <c r="A18" s="7">
        <v>9</v>
      </c>
      <c r="B18" s="8">
        <f>'[1]січень'!C14</f>
        <v>94.9363</v>
      </c>
      <c r="C18" s="8">
        <f>'[1]січень'!D14</f>
        <v>2.5849</v>
      </c>
      <c r="D18" s="8">
        <f>'[1]січень'!E14</f>
        <v>0.7735</v>
      </c>
      <c r="E18" s="8">
        <f>'[1]січень'!F14</f>
        <v>0.1201</v>
      </c>
      <c r="F18" s="8">
        <f>'[1]січень'!G14</f>
        <v>0.1328</v>
      </c>
      <c r="G18" s="8">
        <f>'[1]січень'!AK14</f>
        <v>0.0575</v>
      </c>
      <c r="H18" s="8">
        <f>'[1]січень'!K14</f>
        <v>0.031</v>
      </c>
      <c r="I18" s="8">
        <f>'[1]січень'!L14</f>
        <v>0.9437</v>
      </c>
      <c r="J18" s="8">
        <f>'[1]січень'!M14</f>
        <v>0.405</v>
      </c>
      <c r="K18" s="8">
        <f>'[1]січень'!N14</f>
        <v>0.0152</v>
      </c>
      <c r="L18" s="8">
        <f>'[1]січень'!P14</f>
        <v>0</v>
      </c>
      <c r="M18" s="22">
        <f>'[2]січень'!X12</f>
        <v>-10.5</v>
      </c>
      <c r="N18" s="8">
        <f>'[1]січень'!S14</f>
        <v>0.7184</v>
      </c>
      <c r="O18" s="18">
        <f>'[1]січень'!V14</f>
        <v>8200.80311</v>
      </c>
      <c r="P18" s="18">
        <f>'[1]січень'!X14</f>
        <v>11855.61707</v>
      </c>
      <c r="Q18" s="34"/>
      <c r="R18" s="25"/>
      <c r="S18" s="25"/>
    </row>
    <row r="19" spans="1:19" s="5" customFormat="1" ht="9.75" customHeight="1">
      <c r="A19" s="7">
        <v>10</v>
      </c>
      <c r="B19" s="8">
        <f>'[1]січень'!C15</f>
        <v>94.8465</v>
      </c>
      <c r="C19" s="8">
        <f>'[1]січень'!D15</f>
        <v>2.6491</v>
      </c>
      <c r="D19" s="8">
        <f>'[1]січень'!E15</f>
        <v>0.7948</v>
      </c>
      <c r="E19" s="8">
        <f>'[1]січень'!F15</f>
        <v>0.1226</v>
      </c>
      <c r="F19" s="8">
        <f>'[1]січень'!G15</f>
        <v>0.1351</v>
      </c>
      <c r="G19" s="8">
        <f>'[1]січень'!AK15</f>
        <v>0.0587</v>
      </c>
      <c r="H19" s="8">
        <f>'[1]січень'!K15</f>
        <v>0.0314</v>
      </c>
      <c r="I19" s="8">
        <f>'[1]січень'!L15</f>
        <v>0.9345</v>
      </c>
      <c r="J19" s="8">
        <f>'[1]січень'!M15</f>
        <v>0.4122</v>
      </c>
      <c r="K19" s="8">
        <f>'[1]січень'!N15</f>
        <v>0.0151</v>
      </c>
      <c r="L19" s="8">
        <f>'[1]січень'!P15</f>
        <v>0</v>
      </c>
      <c r="M19" s="22">
        <f>'[2]січень'!X13</f>
        <v>-10.9</v>
      </c>
      <c r="N19" s="8">
        <f>'[1]січень'!S15</f>
        <v>0.7092</v>
      </c>
      <c r="O19" s="18">
        <f>'[1]січень'!V15</f>
        <v>8208.96841</v>
      </c>
      <c r="P19" s="18">
        <f>'[1]січень'!X15</f>
        <v>11860.39686</v>
      </c>
      <c r="Q19" s="34"/>
      <c r="R19" s="25"/>
      <c r="S19" s="25"/>
    </row>
    <row r="20" spans="1:19" s="5" customFormat="1" ht="9.75" customHeight="1">
      <c r="A20" s="7">
        <v>11</v>
      </c>
      <c r="B20" s="8">
        <f>'[1]січень'!C16</f>
        <v>94.796</v>
      </c>
      <c r="C20" s="8">
        <f>'[1]січень'!D16</f>
        <v>2.6558</v>
      </c>
      <c r="D20" s="8">
        <f>'[1]січень'!E16</f>
        <v>0.7951</v>
      </c>
      <c r="E20" s="8">
        <f>'[1]січень'!F16</f>
        <v>0.1235</v>
      </c>
      <c r="F20" s="8">
        <f>'[1]січень'!G16</f>
        <v>0.1381</v>
      </c>
      <c r="G20" s="8">
        <f>'[1]січень'!AK16</f>
        <v>0.058899999999999994</v>
      </c>
      <c r="H20" s="8">
        <f>'[1]січень'!K16</f>
        <v>0.0325</v>
      </c>
      <c r="I20" s="8">
        <f>'[1]січень'!L16</f>
        <v>0.9639</v>
      </c>
      <c r="J20" s="8">
        <f>'[1]січень'!M16</f>
        <v>0.4208</v>
      </c>
      <c r="K20" s="8">
        <f>'[1]січень'!N16</f>
        <v>0.0154</v>
      </c>
      <c r="L20" s="8">
        <f>'[1]січень'!P16</f>
        <v>0</v>
      </c>
      <c r="M20" s="22">
        <f>'[2]січень'!X14</f>
        <v>-10.6</v>
      </c>
      <c r="N20" s="8">
        <f>'[1]січень'!S16</f>
        <v>0.7096</v>
      </c>
      <c r="O20" s="18">
        <f>'[1]січень'!V16</f>
        <v>8207.44005</v>
      </c>
      <c r="P20" s="18">
        <f>'[1]січень'!X16</f>
        <v>11854.86738</v>
      </c>
      <c r="Q20" s="34" t="s">
        <v>38</v>
      </c>
      <c r="R20" s="25"/>
      <c r="S20" s="25"/>
    </row>
    <row r="21" spans="1:19" s="5" customFormat="1" ht="9.75" customHeight="1">
      <c r="A21" s="7">
        <v>12</v>
      </c>
      <c r="B21" s="8">
        <f>'[1]січень'!C17</f>
        <v>94.9213</v>
      </c>
      <c r="C21" s="8">
        <f>'[1]січень'!D17</f>
        <v>2.6126</v>
      </c>
      <c r="D21" s="8">
        <f>'[1]січень'!E17</f>
        <v>0.7703</v>
      </c>
      <c r="E21" s="8">
        <f>'[1]січень'!F17</f>
        <v>0.1245</v>
      </c>
      <c r="F21" s="8">
        <f>'[1]січень'!G17</f>
        <v>0.1278</v>
      </c>
      <c r="G21" s="8">
        <f>'[1]січень'!AK17</f>
        <v>0.0556</v>
      </c>
      <c r="H21" s="8">
        <f>'[1]січень'!K17</f>
        <v>0.0283</v>
      </c>
      <c r="I21" s="8">
        <f>'[1]січень'!L17</f>
        <v>0.9517</v>
      </c>
      <c r="J21" s="8">
        <f>'[1]січень'!M17</f>
        <v>0.3926</v>
      </c>
      <c r="K21" s="8">
        <f>'[1]січень'!N17</f>
        <v>0.0153</v>
      </c>
      <c r="L21" s="8">
        <f>'[1]січень'!P17</f>
        <v>0</v>
      </c>
      <c r="M21" s="22">
        <f>'[2]січень'!X15</f>
        <v>-9.9</v>
      </c>
      <c r="N21" s="8">
        <f>'[1]січень'!S17</f>
        <v>0.7083</v>
      </c>
      <c r="O21" s="18">
        <f>'[1]січень'!V17</f>
        <v>8201.16345</v>
      </c>
      <c r="P21" s="18">
        <f>'[1]січень'!X17</f>
        <v>11857.02271</v>
      </c>
      <c r="Q21" s="34"/>
      <c r="R21" s="25"/>
      <c r="S21" s="25"/>
    </row>
    <row r="22" spans="1:19" s="5" customFormat="1" ht="9.75" customHeight="1">
      <c r="A22" s="7">
        <v>13</v>
      </c>
      <c r="B22" s="8">
        <f>'[1]січень'!C18</f>
        <v>95.0217</v>
      </c>
      <c r="C22" s="8">
        <f>'[1]січень'!D18</f>
        <v>2.5572</v>
      </c>
      <c r="D22" s="8">
        <f>'[1]січень'!E18</f>
        <v>0.7405</v>
      </c>
      <c r="E22" s="8">
        <f>'[1]січень'!F18</f>
        <v>0.1228</v>
      </c>
      <c r="F22" s="8">
        <f>'[1]січень'!G18</f>
        <v>0.1234</v>
      </c>
      <c r="G22" s="8">
        <f>'[1]січень'!AK18</f>
        <v>0.0572</v>
      </c>
      <c r="H22" s="8">
        <f>'[1]січень'!K18</f>
        <v>0.0298</v>
      </c>
      <c r="I22" s="8">
        <f>'[1]січень'!L18</f>
        <v>0.9461</v>
      </c>
      <c r="J22" s="8">
        <f>'[1]січень'!M18</f>
        <v>0.3861</v>
      </c>
      <c r="K22" s="8">
        <f>'[1]січень'!N18</f>
        <v>0.0152</v>
      </c>
      <c r="L22" s="8">
        <f>'[1]січень'!P18</f>
        <v>0</v>
      </c>
      <c r="M22" s="22">
        <f>'[2]січень'!X16</f>
        <v>-10.6</v>
      </c>
      <c r="N22" s="8">
        <f>'[1]січень'!S18</f>
        <v>0.7075</v>
      </c>
      <c r="O22" s="18">
        <f>'[1]січень'!V18</f>
        <v>8194.55436</v>
      </c>
      <c r="P22" s="18">
        <f>'[1]січень'!X18</f>
        <v>11854.68411</v>
      </c>
      <c r="Q22" s="34"/>
      <c r="R22" s="25"/>
      <c r="S22" s="25"/>
    </row>
    <row r="23" spans="1:19" s="5" customFormat="1" ht="9.75" customHeight="1">
      <c r="A23" s="7">
        <v>14</v>
      </c>
      <c r="B23" s="8">
        <f>'[1]січень'!C19</f>
        <v>94.7835</v>
      </c>
      <c r="C23" s="8">
        <f>'[1]січень'!D19</f>
        <v>2.698</v>
      </c>
      <c r="D23" s="8">
        <f>'[1]січень'!E19</f>
        <v>0.7969</v>
      </c>
      <c r="E23" s="8">
        <f>'[1]січень'!F19</f>
        <v>0.127</v>
      </c>
      <c r="F23" s="8">
        <f>'[1]січень'!G19</f>
        <v>0.131</v>
      </c>
      <c r="G23" s="8">
        <f>'[1]січень'!AK19</f>
        <v>0.05550000000000001</v>
      </c>
      <c r="H23" s="8">
        <f>'[1]січень'!K19</f>
        <v>0.0286</v>
      </c>
      <c r="I23" s="8">
        <f>'[1]січень'!L19</f>
        <v>0.9465</v>
      </c>
      <c r="J23" s="8">
        <f>'[1]січень'!M19</f>
        <v>0.4178</v>
      </c>
      <c r="K23" s="8">
        <f>'[1]січень'!N19</f>
        <v>0.0152</v>
      </c>
      <c r="L23" s="8">
        <f>'[1]січень'!P19</f>
        <v>0</v>
      </c>
      <c r="M23" s="22">
        <f>'[2]січень'!X17</f>
        <v>-13</v>
      </c>
      <c r="N23" s="8">
        <f>'[1]січень'!S19</f>
        <v>0.7095</v>
      </c>
      <c r="O23" s="18">
        <f>'[1]січень'!V19</f>
        <v>8209.34156</v>
      </c>
      <c r="P23" s="18">
        <f>'[1]січень'!X19</f>
        <v>11858.42692</v>
      </c>
      <c r="Q23" s="34"/>
      <c r="R23" s="25"/>
      <c r="S23" s="25"/>
    </row>
    <row r="24" spans="1:19" s="5" customFormat="1" ht="9.75" customHeight="1">
      <c r="A24" s="7">
        <v>15</v>
      </c>
      <c r="B24" s="8">
        <f>'[1]січень'!C20</f>
        <v>94.6986</v>
      </c>
      <c r="C24" s="8">
        <f>'[1]січень'!D20</f>
        <v>2.7564</v>
      </c>
      <c r="D24" s="8">
        <f>'[1]січень'!E20</f>
        <v>0.807</v>
      </c>
      <c r="E24" s="8">
        <f>'[1]січень'!F20</f>
        <v>0.1263</v>
      </c>
      <c r="F24" s="8">
        <f>'[1]січень'!G20</f>
        <v>0.1331</v>
      </c>
      <c r="G24" s="8">
        <f>'[1]січень'!AK20</f>
        <v>0.0571</v>
      </c>
      <c r="H24" s="8">
        <f>'[1]січень'!K20</f>
        <v>0.0351</v>
      </c>
      <c r="I24" s="8">
        <f>'[1]січень'!L20</f>
        <v>0.9065</v>
      </c>
      <c r="J24" s="8">
        <f>'[1]січень'!M20</f>
        <v>0.4648</v>
      </c>
      <c r="K24" s="8">
        <f>'[1]січень'!N20</f>
        <v>0.0151</v>
      </c>
      <c r="L24" s="8">
        <f>'[1]січень'!P20</f>
        <v>0</v>
      </c>
      <c r="M24" s="22">
        <f>'[2]січень'!X18</f>
        <v>-13.7</v>
      </c>
      <c r="N24" s="8">
        <f>'[1]січень'!S20</f>
        <v>0.7105</v>
      </c>
      <c r="O24" s="18">
        <f>'[1]січень'!V20</f>
        <v>8216.26256</v>
      </c>
      <c r="P24" s="18">
        <f>'[1]січень'!X20</f>
        <v>11859.252</v>
      </c>
      <c r="Q24" s="34"/>
      <c r="R24" s="25"/>
      <c r="S24" s="25"/>
    </row>
    <row r="25" spans="1:19" s="5" customFormat="1" ht="9.75" customHeight="1">
      <c r="A25" s="7">
        <v>16</v>
      </c>
      <c r="B25" s="8">
        <f>'[1]січень'!C21</f>
        <v>94.5204</v>
      </c>
      <c r="C25" s="8">
        <f>'[1]січень'!D21</f>
        <v>2.878</v>
      </c>
      <c r="D25" s="8">
        <f>'[1]січень'!E21</f>
        <v>0.8585</v>
      </c>
      <c r="E25" s="8">
        <f>'[1]січень'!F21</f>
        <v>0.1304</v>
      </c>
      <c r="F25" s="8">
        <f>'[1]січень'!G21</f>
        <v>0.1403</v>
      </c>
      <c r="G25" s="8">
        <f>'[1]січень'!AK21</f>
        <v>0.059</v>
      </c>
      <c r="H25" s="8">
        <f>'[1]січень'!K21</f>
        <v>0.0355</v>
      </c>
      <c r="I25" s="8">
        <f>'[1]січень'!L21</f>
        <v>0.8754</v>
      </c>
      <c r="J25" s="8">
        <f>'[1]січень'!M21</f>
        <v>0.4876</v>
      </c>
      <c r="K25" s="8">
        <f>'[1]січень'!N21</f>
        <v>0.0149</v>
      </c>
      <c r="L25" s="8">
        <f>'[1]січень'!P21</f>
        <v>0</v>
      </c>
      <c r="M25" s="22">
        <f>'[2]січень'!X19</f>
        <v>-15.6</v>
      </c>
      <c r="N25" s="8">
        <f>'[1]січень'!S21</f>
        <v>0.7122</v>
      </c>
      <c r="O25" s="18">
        <f>'[1]січень'!V21</f>
        <v>8233.76006</v>
      </c>
      <c r="P25" s="18">
        <f>'[1]січень'!X21</f>
        <v>11869.51261</v>
      </c>
      <c r="Q25" s="34"/>
      <c r="R25" s="25"/>
      <c r="S25" s="25"/>
    </row>
    <row r="26" spans="1:19" s="5" customFormat="1" ht="9.75" customHeight="1">
      <c r="A26" s="7">
        <v>17</v>
      </c>
      <c r="B26" s="8">
        <f>'[1]січень'!C22</f>
        <v>94.3206</v>
      </c>
      <c r="C26" s="8">
        <f>'[1]січень'!D22</f>
        <v>2.9635</v>
      </c>
      <c r="D26" s="8">
        <f>'[1]січень'!E22</f>
        <v>0.8673</v>
      </c>
      <c r="E26" s="8">
        <f>'[1]січень'!F22</f>
        <v>0.1287</v>
      </c>
      <c r="F26" s="8">
        <f>'[1]січень'!G22</f>
        <v>0.1404</v>
      </c>
      <c r="G26" s="8">
        <f>'[1]січень'!AK22</f>
        <v>0.0587</v>
      </c>
      <c r="H26" s="8">
        <f>'[1]січень'!K22</f>
        <v>0.037</v>
      </c>
      <c r="I26" s="8">
        <f>'[1]січень'!L22</f>
        <v>0.9146</v>
      </c>
      <c r="J26" s="8">
        <f>'[1]січень'!M22</f>
        <v>0.5542</v>
      </c>
      <c r="K26" s="8">
        <f>'[1]січень'!N22</f>
        <v>0.015</v>
      </c>
      <c r="L26" s="8">
        <f>'[1]січень'!P22</f>
        <v>0</v>
      </c>
      <c r="M26" s="22">
        <f>'[2]січень'!X20</f>
        <v>-14.9</v>
      </c>
      <c r="N26" s="8">
        <f>'[1]січень'!S22</f>
        <v>0.7138</v>
      </c>
      <c r="O26" s="18">
        <f>'[1]січень'!V22</f>
        <v>8231.84596</v>
      </c>
      <c r="P26" s="18">
        <f>'[1]січень'!X22</f>
        <v>11853.21705</v>
      </c>
      <c r="Q26" s="34"/>
      <c r="R26" s="25"/>
      <c r="S26" s="25"/>
    </row>
    <row r="27" spans="1:19" s="5" customFormat="1" ht="9.75" customHeight="1">
      <c r="A27" s="7">
        <v>18</v>
      </c>
      <c r="B27" s="8">
        <f>'[1]січень'!C23</f>
        <v>94.3372</v>
      </c>
      <c r="C27" s="8">
        <f>'[1]січень'!D23</f>
        <v>2.9554</v>
      </c>
      <c r="D27" s="8">
        <f>'[1]січень'!E23</f>
        <v>0.8654</v>
      </c>
      <c r="E27" s="8">
        <f>'[1]січень'!F23</f>
        <v>0.1288</v>
      </c>
      <c r="F27" s="8">
        <f>'[1]січень'!G23</f>
        <v>0.1402</v>
      </c>
      <c r="G27" s="8">
        <f>'[1]січень'!AK23</f>
        <v>0.057499999999999996</v>
      </c>
      <c r="H27" s="8">
        <f>'[1]січень'!K23</f>
        <v>0.0371</v>
      </c>
      <c r="I27" s="8">
        <f>'[1]січень'!L23</f>
        <v>0.9128</v>
      </c>
      <c r="J27" s="8">
        <f>'[1]січень'!M23</f>
        <v>0.5506</v>
      </c>
      <c r="K27" s="8">
        <f>'[1]січень'!N23</f>
        <v>0.015</v>
      </c>
      <c r="L27" s="8">
        <f>'[1]січень'!P23</f>
        <v>0</v>
      </c>
      <c r="M27" s="22">
        <f>'[2]січень'!X21</f>
        <v>-15.3</v>
      </c>
      <c r="N27" s="8">
        <f>'[1]січень'!S23</f>
        <v>0.7136</v>
      </c>
      <c r="O27" s="18">
        <f>'[1]січень'!V23</f>
        <v>8231.21795</v>
      </c>
      <c r="P27" s="18">
        <f>'[1]січень'!X23</f>
        <v>11853.61872</v>
      </c>
      <c r="Q27" s="34"/>
      <c r="R27" s="25"/>
      <c r="S27" s="25"/>
    </row>
    <row r="28" spans="1:19" s="5" customFormat="1" ht="9.75" customHeight="1">
      <c r="A28" s="7">
        <v>19</v>
      </c>
      <c r="B28" s="8">
        <f>'[1]січень'!C24</f>
        <v>94.3286</v>
      </c>
      <c r="C28" s="8">
        <f>'[1]січень'!D24</f>
        <v>2.9602</v>
      </c>
      <c r="D28" s="8">
        <f>'[1]січень'!E24</f>
        <v>0.8643</v>
      </c>
      <c r="E28" s="8">
        <f>'[1]січень'!F24</f>
        <v>0.1293</v>
      </c>
      <c r="F28" s="8">
        <f>'[1]січень'!G24</f>
        <v>0.1414</v>
      </c>
      <c r="G28" s="8">
        <f>'[1]січень'!AK24</f>
        <v>0.0573</v>
      </c>
      <c r="H28" s="8">
        <f>'[1]січень'!K24</f>
        <v>0.0373</v>
      </c>
      <c r="I28" s="8">
        <f>'[1]січень'!L24</f>
        <v>0.912</v>
      </c>
      <c r="J28" s="8">
        <f>'[1]січень'!M24</f>
        <v>0.5546</v>
      </c>
      <c r="K28" s="8">
        <f>'[1]січень'!N24</f>
        <v>0.015</v>
      </c>
      <c r="L28" s="8">
        <f>'[1]січень'!P24</f>
        <v>0</v>
      </c>
      <c r="M28" s="22">
        <f>'[2]січень'!X22</f>
        <v>-13.7</v>
      </c>
      <c r="N28" s="8">
        <f>'[1]січень'!S24</f>
        <v>0.7137</v>
      </c>
      <c r="O28" s="18">
        <f>'[1]січень'!V24</f>
        <v>8231.46296</v>
      </c>
      <c r="P28" s="18">
        <f>'[1]січень'!X24</f>
        <v>11853.19864</v>
      </c>
      <c r="Q28" s="34"/>
      <c r="R28" s="25"/>
      <c r="S28" s="25"/>
    </row>
    <row r="29" spans="1:19" s="5" customFormat="1" ht="9.75" customHeight="1">
      <c r="A29" s="7">
        <v>20</v>
      </c>
      <c r="B29" s="8">
        <f>'[1]січень'!C25</f>
        <v>94.3351</v>
      </c>
      <c r="C29" s="8">
        <f>'[1]січень'!D25</f>
        <v>2.9574</v>
      </c>
      <c r="D29" s="8">
        <f>'[1]січень'!E25</f>
        <v>0.8643</v>
      </c>
      <c r="E29" s="8">
        <f>'[1]січень'!F25</f>
        <v>0.1286</v>
      </c>
      <c r="F29" s="8">
        <f>'[1]січень'!G25</f>
        <v>0.1405</v>
      </c>
      <c r="G29" s="8">
        <f>'[1]січень'!AK25</f>
        <v>0.0566</v>
      </c>
      <c r="H29" s="8">
        <f>'[1]січень'!K25</f>
        <v>0.0374</v>
      </c>
      <c r="I29" s="8">
        <f>'[1]січень'!L25</f>
        <v>0.9119</v>
      </c>
      <c r="J29" s="8">
        <f>'[1]січень'!M25</f>
        <v>0.5532</v>
      </c>
      <c r="K29" s="8">
        <f>'[1]січень'!N25</f>
        <v>0.015</v>
      </c>
      <c r="L29" s="8">
        <f>'[1]січень'!P25</f>
        <v>0</v>
      </c>
      <c r="M29" s="22">
        <f>'[2]січень'!X23</f>
        <v>-13.4</v>
      </c>
      <c r="N29" s="8">
        <f>'[1]січень'!S25</f>
        <v>0.7137</v>
      </c>
      <c r="O29" s="18">
        <f>'[1]січень'!V25</f>
        <v>8230.98164</v>
      </c>
      <c r="P29" s="18">
        <f>'[1]січень'!X25</f>
        <v>11853.14688</v>
      </c>
      <c r="Q29" s="34"/>
      <c r="R29" s="25"/>
      <c r="S29" s="25"/>
    </row>
    <row r="30" spans="1:19" s="5" customFormat="1" ht="9.75" customHeight="1">
      <c r="A30" s="7">
        <v>21</v>
      </c>
      <c r="B30" s="8">
        <f>'[1]січень'!C26</f>
        <v>94.2895</v>
      </c>
      <c r="C30" s="8">
        <f>'[1]січень'!D26</f>
        <v>2.9753</v>
      </c>
      <c r="D30" s="8">
        <f>'[1]січень'!E26</f>
        <v>0.8658</v>
      </c>
      <c r="E30" s="8">
        <f>'[1]січень'!F26</f>
        <v>0.1277</v>
      </c>
      <c r="F30" s="8">
        <f>'[1]січень'!G26</f>
        <v>0.1406</v>
      </c>
      <c r="G30" s="8">
        <f>'[1]січень'!AK26</f>
        <v>0.056799999999999996</v>
      </c>
      <c r="H30" s="8">
        <f>'[1]січень'!K26</f>
        <v>0.0378</v>
      </c>
      <c r="I30" s="8">
        <f>'[1]січень'!L26</f>
        <v>0.923</v>
      </c>
      <c r="J30" s="8">
        <f>'[1]січень'!M26</f>
        <v>0.5686</v>
      </c>
      <c r="K30" s="8">
        <f>'[1]січень'!N26</f>
        <v>0.0149</v>
      </c>
      <c r="L30" s="8">
        <f>'[1]січень'!P26</f>
        <v>0</v>
      </c>
      <c r="M30" s="22">
        <f>'[2]січень'!X24</f>
        <v>-13.9</v>
      </c>
      <c r="N30" s="8">
        <f>'[1]січень'!S26</f>
        <v>0.7141</v>
      </c>
      <c r="O30" s="18">
        <f>'[1]січень'!V26</f>
        <v>8230.19164</v>
      </c>
      <c r="P30" s="18">
        <f>'[1]січень'!X26</f>
        <v>11848.97187</v>
      </c>
      <c r="Q30" s="34"/>
      <c r="R30" s="25"/>
      <c r="S30" s="25"/>
    </row>
    <row r="31" spans="1:19" s="5" customFormat="1" ht="9.75" customHeight="1">
      <c r="A31" s="7">
        <v>22</v>
      </c>
      <c r="B31" s="8">
        <f>'[1]січень'!C27</f>
        <v>94.2997</v>
      </c>
      <c r="C31" s="8">
        <f>'[1]січень'!D27</f>
        <v>2.9712</v>
      </c>
      <c r="D31" s="8">
        <f>'[1]січень'!E27</f>
        <v>0.8655</v>
      </c>
      <c r="E31" s="8">
        <f>'[1]січень'!F27</f>
        <v>0.1276</v>
      </c>
      <c r="F31" s="8">
        <f>'[1]січень'!G27</f>
        <v>0.1406</v>
      </c>
      <c r="G31" s="8">
        <f>'[1]січень'!AK27</f>
        <v>0.0563</v>
      </c>
      <c r="H31" s="8">
        <f>'[1]січень'!K27</f>
        <v>0.0373</v>
      </c>
      <c r="I31" s="8">
        <f>'[1]січень'!L27</f>
        <v>0.922</v>
      </c>
      <c r="J31" s="8">
        <f>'[1]січень'!M27</f>
        <v>0.5648</v>
      </c>
      <c r="K31" s="8">
        <f>'[1]січень'!N27</f>
        <v>0.015</v>
      </c>
      <c r="L31" s="8">
        <f>'[1]січень'!P27</f>
        <v>0</v>
      </c>
      <c r="M31" s="22">
        <f>'[2]січень'!X25</f>
        <v>-13.2</v>
      </c>
      <c r="N31" s="8">
        <f>'[1]січень'!S27</f>
        <v>0.7139</v>
      </c>
      <c r="O31" s="18">
        <f>'[1]січень'!V27</f>
        <v>8229.99431</v>
      </c>
      <c r="P31" s="18">
        <f>'[1]січень'!X27</f>
        <v>11849.57727</v>
      </c>
      <c r="Q31" s="34"/>
      <c r="R31" s="25"/>
      <c r="S31" s="25"/>
    </row>
    <row r="32" spans="1:19" s="5" customFormat="1" ht="9.75" customHeight="1">
      <c r="A32" s="7">
        <v>23</v>
      </c>
      <c r="B32" s="8">
        <f>'[1]січень'!C28</f>
        <v>94.2721</v>
      </c>
      <c r="C32" s="8">
        <f>'[1]січень'!D28</f>
        <v>2.9782</v>
      </c>
      <c r="D32" s="8">
        <f>'[1]січень'!E28</f>
        <v>0.8638</v>
      </c>
      <c r="E32" s="8">
        <f>'[1]січень'!F28</f>
        <v>0.1272</v>
      </c>
      <c r="F32" s="8">
        <f>'[1]січень'!G28</f>
        <v>0.1404</v>
      </c>
      <c r="G32" s="8">
        <f>'[1]січень'!AK28</f>
        <v>0.0582</v>
      </c>
      <c r="H32" s="8">
        <f>'[1]січень'!K28</f>
        <v>0.0381</v>
      </c>
      <c r="I32" s="8">
        <f>'[1]січень'!L28</f>
        <v>0.9302</v>
      </c>
      <c r="J32" s="8">
        <f>'[1]січень'!M28</f>
        <v>0.5768</v>
      </c>
      <c r="K32" s="8">
        <f>'[1]січень'!N28</f>
        <v>0.015</v>
      </c>
      <c r="L32" s="8">
        <f>'[1]січень'!P28</f>
        <v>0</v>
      </c>
      <c r="M32" s="22">
        <f>'[2]січень'!X26</f>
        <v>-13.4</v>
      </c>
      <c r="N32" s="8">
        <f>'[1]січень'!S28</f>
        <v>0.7142</v>
      </c>
      <c r="O32" s="18">
        <f>'[1]січень'!V28</f>
        <v>8229.18234</v>
      </c>
      <c r="P32" s="18">
        <f>'[1]січень'!X28</f>
        <v>11846.23394</v>
      </c>
      <c r="Q32" s="34"/>
      <c r="R32" s="25"/>
      <c r="S32" s="25"/>
    </row>
    <row r="33" spans="1:19" s="5" customFormat="1" ht="9.75" customHeight="1">
      <c r="A33" s="7">
        <v>24</v>
      </c>
      <c r="B33" s="8">
        <f>'[1]січень'!C29</f>
        <v>94.2462</v>
      </c>
      <c r="C33" s="8">
        <f>'[1]січень'!D29</f>
        <v>2.9887</v>
      </c>
      <c r="D33" s="8">
        <f>'[1]січень'!E29</f>
        <v>0.8653</v>
      </c>
      <c r="E33" s="8">
        <f>'[1]січень'!F29</f>
        <v>0.1269</v>
      </c>
      <c r="F33" s="8">
        <f>'[1]січень'!G29</f>
        <v>0.1408</v>
      </c>
      <c r="G33" s="8">
        <f>'[1]січень'!AK29</f>
        <v>0.059500000000000004</v>
      </c>
      <c r="H33" s="8">
        <f>'[1]січень'!K29</f>
        <v>0.0384</v>
      </c>
      <c r="I33" s="8">
        <f>'[1]січень'!L29</f>
        <v>0.9345</v>
      </c>
      <c r="J33" s="8">
        <f>'[1]січень'!M29</f>
        <v>0.5847</v>
      </c>
      <c r="K33" s="8">
        <f>'[1]січень'!N29</f>
        <v>0.015</v>
      </c>
      <c r="L33" s="8">
        <f>'[1]січень'!P29</f>
        <v>0</v>
      </c>
      <c r="M33" s="22">
        <f>'[2]січень'!X27</f>
        <v>-13.4</v>
      </c>
      <c r="N33" s="8">
        <f>'[1]січень'!S29</f>
        <v>0.7144</v>
      </c>
      <c r="O33" s="18">
        <f>'[1]січень'!V29</f>
        <v>8229.45909</v>
      </c>
      <c r="P33" s="18">
        <f>'[1]січень'!X29</f>
        <v>11844.64715</v>
      </c>
      <c r="Q33" s="35"/>
      <c r="R33" s="25"/>
      <c r="S33" s="25"/>
    </row>
    <row r="34" spans="1:19" s="5" customFormat="1" ht="9.75" customHeight="1">
      <c r="A34" s="7">
        <v>25</v>
      </c>
      <c r="B34" s="8">
        <f>'[1]січень'!C30</f>
        <v>94.2056</v>
      </c>
      <c r="C34" s="8">
        <f>'[1]січень'!D30</f>
        <v>3.0272</v>
      </c>
      <c r="D34" s="8">
        <f>'[1]січень'!E30</f>
        <v>0.8675</v>
      </c>
      <c r="E34" s="8">
        <f>'[1]січень'!F30</f>
        <v>0.1254</v>
      </c>
      <c r="F34" s="8">
        <f>'[1]січень'!G30</f>
        <v>0.1459</v>
      </c>
      <c r="G34" s="8">
        <f>'[1]січень'!AK30</f>
        <v>0.057999999999999996</v>
      </c>
      <c r="H34" s="8">
        <f>'[1]січень'!K30</f>
        <v>0.0376</v>
      </c>
      <c r="I34" s="8">
        <f>'[1]січень'!L30</f>
        <v>0.9361</v>
      </c>
      <c r="J34" s="8">
        <f>'[1]січень'!M30</f>
        <v>0.5817</v>
      </c>
      <c r="K34" s="8">
        <f>'[1]січень'!N30</f>
        <v>0.015</v>
      </c>
      <c r="L34" s="8">
        <f>'[1]січень'!P30</f>
        <v>0</v>
      </c>
      <c r="M34" s="22">
        <f>'[2]січень'!X28</f>
        <v>-14.4</v>
      </c>
      <c r="N34" s="8">
        <f>'[1]січень'!S30</f>
        <v>0.7146</v>
      </c>
      <c r="O34" s="18">
        <f>'[1]січень'!V30</f>
        <v>8232.35289</v>
      </c>
      <c r="P34" s="18">
        <f>'[1]січень'!X30</f>
        <v>11846.73818</v>
      </c>
      <c r="Q34" s="34"/>
      <c r="R34" s="25">
        <v>0.02</v>
      </c>
      <c r="S34" s="25">
        <v>0.33</v>
      </c>
    </row>
    <row r="35" spans="1:19" s="5" customFormat="1" ht="9.75" customHeight="1">
      <c r="A35" s="7">
        <v>26</v>
      </c>
      <c r="B35" s="8">
        <f>'[1]січень'!C31</f>
        <v>94.1599</v>
      </c>
      <c r="C35" s="8">
        <f>'[1]січень'!D31</f>
        <v>3.045</v>
      </c>
      <c r="D35" s="8">
        <f>'[1]січень'!E31</f>
        <v>0.8684</v>
      </c>
      <c r="E35" s="8">
        <f>'[1]січень'!F31</f>
        <v>0.1247</v>
      </c>
      <c r="F35" s="8">
        <f>'[1]січень'!G31</f>
        <v>0.1456</v>
      </c>
      <c r="G35" s="8">
        <f>'[1]січень'!AK31</f>
        <v>0.0609</v>
      </c>
      <c r="H35" s="8">
        <f>'[1]січень'!K31</f>
        <v>0.0379</v>
      </c>
      <c r="I35" s="8">
        <f>'[1]січень'!L31</f>
        <v>0.9464</v>
      </c>
      <c r="J35" s="8">
        <f>'[1]січень'!M31</f>
        <v>0.5962</v>
      </c>
      <c r="K35" s="8">
        <f>'[1]січень'!N31</f>
        <v>0.015</v>
      </c>
      <c r="L35" s="8">
        <f>'[1]січень'!P31</f>
        <v>0</v>
      </c>
      <c r="M35" s="22">
        <f>'[2]січень'!X29</f>
        <v>-13.5</v>
      </c>
      <c r="N35" s="8">
        <f>'[1]січень'!S31</f>
        <v>0.715</v>
      </c>
      <c r="O35" s="18">
        <f>'[1]січень'!V31</f>
        <v>8232.22737</v>
      </c>
      <c r="P35" s="18">
        <f>'[1]січень'!X31</f>
        <v>11843.19995</v>
      </c>
      <c r="Q35" s="34"/>
      <c r="R35" s="25"/>
      <c r="S35" s="25"/>
    </row>
    <row r="36" spans="1:19" s="5" customFormat="1" ht="9.75" customHeight="1">
      <c r="A36" s="7">
        <v>27</v>
      </c>
      <c r="B36" s="8">
        <f>'[1]січень'!C32</f>
        <v>94.1798</v>
      </c>
      <c r="C36" s="8">
        <f>'[1]січень'!D32</f>
        <v>3.0363</v>
      </c>
      <c r="D36" s="8">
        <f>'[1]січень'!E32</f>
        <v>0.8667</v>
      </c>
      <c r="E36" s="8">
        <f>'[1]січень'!F32</f>
        <v>0.1249</v>
      </c>
      <c r="F36" s="8">
        <f>'[1]січень'!G32</f>
        <v>0.1462</v>
      </c>
      <c r="G36" s="8">
        <f>'[1]січень'!AK32</f>
        <v>0.0606</v>
      </c>
      <c r="H36" s="8">
        <f>'[1]січень'!K32</f>
        <v>0.0374</v>
      </c>
      <c r="I36" s="8">
        <f>'[1]січень'!L32</f>
        <v>0.9425</v>
      </c>
      <c r="J36" s="8">
        <f>'[1]січень'!M32</f>
        <v>0.5906</v>
      </c>
      <c r="K36" s="8">
        <f>'[1]січень'!N32</f>
        <v>0.015</v>
      </c>
      <c r="L36" s="8">
        <f>'[1]січень'!P32</f>
        <v>0</v>
      </c>
      <c r="M36" s="22">
        <f>'[2]січень'!X30</f>
        <v>-13.3</v>
      </c>
      <c r="N36" s="8">
        <f>'[1]січень'!S32</f>
        <v>0.7149</v>
      </c>
      <c r="O36" s="18">
        <f>'[1]січень'!V32</f>
        <v>8232.16468</v>
      </c>
      <c r="P36" s="18">
        <f>'[1]січень'!X32</f>
        <v>11844.47919</v>
      </c>
      <c r="Q36" s="34" t="s">
        <v>38</v>
      </c>
      <c r="R36" s="25"/>
      <c r="S36" s="25"/>
    </row>
    <row r="37" spans="1:19" s="5" customFormat="1" ht="9.75" customHeight="1">
      <c r="A37" s="7">
        <v>28</v>
      </c>
      <c r="B37" s="8">
        <f>'[1]січень'!C33</f>
        <v>94.1314</v>
      </c>
      <c r="C37" s="8">
        <f>'[1]січень'!D33</f>
        <v>3.0553</v>
      </c>
      <c r="D37" s="8">
        <f>'[1]січень'!E33</f>
        <v>0.868</v>
      </c>
      <c r="E37" s="8">
        <f>'[1]січень'!F33</f>
        <v>0.1244</v>
      </c>
      <c r="F37" s="8">
        <f>'[1]січень'!G33</f>
        <v>0.1467</v>
      </c>
      <c r="G37" s="8">
        <f>'[1]січень'!AK33</f>
        <v>0.060200000000000004</v>
      </c>
      <c r="H37" s="8">
        <f>'[1]січень'!K33</f>
        <v>0.038</v>
      </c>
      <c r="I37" s="8">
        <f>'[1]січень'!L33</f>
        <v>0.9541</v>
      </c>
      <c r="J37" s="8">
        <f>'[1]січень'!M33</f>
        <v>0.6069</v>
      </c>
      <c r="K37" s="8">
        <f>'[1]січень'!N33</f>
        <v>0.015</v>
      </c>
      <c r="L37" s="8">
        <f>'[1]січень'!P33</f>
        <v>0</v>
      </c>
      <c r="M37" s="22">
        <f>'[2]січень'!X31</f>
        <v>-13.8</v>
      </c>
      <c r="N37" s="8">
        <f>'[1]січень'!S33</f>
        <v>0.7153</v>
      </c>
      <c r="O37" s="18">
        <f>'[1]січень'!V33</f>
        <v>8231.39822</v>
      </c>
      <c r="P37" s="18">
        <f>'[1]січень'!X33</f>
        <v>11840.11024</v>
      </c>
      <c r="Q37" s="34"/>
      <c r="R37" s="25"/>
      <c r="S37" s="25"/>
    </row>
    <row r="38" spans="1:19" s="5" customFormat="1" ht="9.75" customHeight="1">
      <c r="A38" s="7">
        <v>29</v>
      </c>
      <c r="B38" s="8">
        <f>'[1]січень'!C34</f>
        <v>93.7975</v>
      </c>
      <c r="C38" s="8">
        <f>'[1]січень'!D34</f>
        <v>3.1917</v>
      </c>
      <c r="D38" s="8">
        <f>'[1]січень'!E34</f>
        <v>0.8774</v>
      </c>
      <c r="E38" s="8">
        <f>'[1]січень'!F34</f>
        <v>0.1206</v>
      </c>
      <c r="F38" s="8">
        <f>'[1]січень'!G34</f>
        <v>0.1467</v>
      </c>
      <c r="G38" s="8">
        <f>'[1]січень'!AK34</f>
        <v>0.0661</v>
      </c>
      <c r="H38" s="8">
        <f>'[1]січень'!K34</f>
        <v>0.0417</v>
      </c>
      <c r="I38" s="8">
        <f>'[1]січень'!L34</f>
        <v>1.0236</v>
      </c>
      <c r="J38" s="8">
        <f>'[1]січень'!M34</f>
        <v>0.7197</v>
      </c>
      <c r="K38" s="8">
        <f>'[1]січень'!N34</f>
        <v>0.015</v>
      </c>
      <c r="L38" s="8">
        <f>'[1]січень'!P34</f>
        <v>0</v>
      </c>
      <c r="M38" s="22">
        <f>'[2]січень'!X32</f>
        <v>-11.4</v>
      </c>
      <c r="N38" s="8">
        <f>'[1]січень'!S34</f>
        <v>0.718</v>
      </c>
      <c r="O38" s="18">
        <f>'[1]січень'!V34</f>
        <v>8228.40479</v>
      </c>
      <c r="P38" s="18">
        <f>'[1]січень'!X34</f>
        <v>11812.52265</v>
      </c>
      <c r="Q38" s="34"/>
      <c r="R38" s="25"/>
      <c r="S38" s="25"/>
    </row>
    <row r="39" spans="1:19" s="5" customFormat="1" ht="9.75" customHeight="1">
      <c r="A39" s="7">
        <v>30</v>
      </c>
      <c r="B39" s="8">
        <f>'[1]січень'!C35</f>
        <v>93.2244</v>
      </c>
      <c r="C39" s="8">
        <f>'[1]січень'!D35</f>
        <v>3.4166</v>
      </c>
      <c r="D39" s="8">
        <f>'[1]січень'!E35</f>
        <v>0.8909</v>
      </c>
      <c r="E39" s="8">
        <f>'[1]січень'!F35</f>
        <v>0.1135</v>
      </c>
      <c r="F39" s="8">
        <f>'[1]січень'!G35</f>
        <v>0.1512</v>
      </c>
      <c r="G39" s="8">
        <f>'[1]січень'!AK35</f>
        <v>0.0699</v>
      </c>
      <c r="H39" s="8">
        <f>'[1]січень'!K35</f>
        <v>0.0491</v>
      </c>
      <c r="I39" s="8">
        <f>'[1]січень'!L35</f>
        <v>1.1481</v>
      </c>
      <c r="J39" s="8">
        <f>'[1]січень'!M35</f>
        <v>0.9212</v>
      </c>
      <c r="K39" s="8">
        <f>'[1]січень'!N35</f>
        <v>0.0151</v>
      </c>
      <c r="L39" s="8">
        <f>'[1]січень'!P35</f>
        <v>0</v>
      </c>
      <c r="M39" s="22">
        <f>'[2]січень'!X33</f>
        <v>-13</v>
      </c>
      <c r="N39" s="8">
        <f>'[1]січень'!S35</f>
        <v>0.7227</v>
      </c>
      <c r="O39" s="18">
        <f>'[1]січень'!V35</f>
        <v>8220.76629</v>
      </c>
      <c r="P39" s="18">
        <f>'[1]січень'!X35</f>
        <v>11762.15976</v>
      </c>
      <c r="Q39" s="34"/>
      <c r="R39" s="25"/>
      <c r="S39" s="25"/>
    </row>
    <row r="40" spans="1:19" s="5" customFormat="1" ht="9.75" customHeight="1">
      <c r="A40" s="9">
        <v>31</v>
      </c>
      <c r="B40" s="10">
        <f>'[1]січень'!C36</f>
        <v>93.2001</v>
      </c>
      <c r="C40" s="10">
        <f>'[1]січень'!D36</f>
        <v>3.4281</v>
      </c>
      <c r="D40" s="10">
        <f>'[1]січень'!E36</f>
        <v>0.8908</v>
      </c>
      <c r="E40" s="10">
        <f>'[1]січень'!F36</f>
        <v>0.1133</v>
      </c>
      <c r="F40" s="10">
        <f>'[1]січень'!G36</f>
        <v>0.1518</v>
      </c>
      <c r="G40" s="10">
        <f>'[1]січень'!AK36</f>
        <v>0.0694</v>
      </c>
      <c r="H40" s="10">
        <f>'[1]січень'!K36</f>
        <v>0.0493</v>
      </c>
      <c r="I40" s="10">
        <f>'[1]січень'!L36</f>
        <v>1.1542</v>
      </c>
      <c r="J40" s="10">
        <f>'[1]січень'!M36</f>
        <v>0.9281</v>
      </c>
      <c r="K40" s="10">
        <f>'[1]січень'!N36</f>
        <v>0.0149</v>
      </c>
      <c r="L40" s="10">
        <f>'[1]січень'!P36</f>
        <v>0</v>
      </c>
      <c r="M40" s="23">
        <f>'[2]січень'!X34</f>
        <v>-16.4</v>
      </c>
      <c r="N40" s="10">
        <f>'[1]січень'!S36</f>
        <v>0.7229</v>
      </c>
      <c r="O40" s="19">
        <f>'[1]січень'!V36</f>
        <v>8220.46544</v>
      </c>
      <c r="P40" s="19">
        <f>'[1]січень'!X36</f>
        <v>11760.22912</v>
      </c>
      <c r="Q40" s="36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protectedRanges>
    <protectedRange password="CC23" sqref="Q10:Q40" name="Діапазон2_1_1"/>
  </protectedRanges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46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73" t="s">
        <v>40</v>
      </c>
      <c r="B1" s="73"/>
      <c r="C1" s="73"/>
      <c r="D1" s="73"/>
      <c r="E1" s="73"/>
      <c r="F1" s="73"/>
      <c r="G1" s="73"/>
      <c r="H1" s="73"/>
      <c r="I1" s="37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73" t="s">
        <v>41</v>
      </c>
      <c r="B2" s="73"/>
      <c r="C2" s="73"/>
      <c r="D2" s="73"/>
      <c r="E2" s="73"/>
      <c r="F2" s="73"/>
      <c r="G2" s="73"/>
      <c r="H2" s="73"/>
      <c r="I2" s="37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73" t="s">
        <v>42</v>
      </c>
      <c r="B3" s="73"/>
      <c r="C3" s="73"/>
      <c r="D3" s="73"/>
      <c r="E3" s="73"/>
      <c r="F3" s="73"/>
      <c r="G3" s="73"/>
      <c r="H3" s="73"/>
      <c r="I3" s="37"/>
      <c r="J3" s="37"/>
      <c r="K3" s="37"/>
      <c r="L3" s="37"/>
      <c r="M3" s="3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73" t="s">
        <v>11</v>
      </c>
      <c r="B4" s="73"/>
      <c r="C4" s="73"/>
      <c r="D4" s="73"/>
      <c r="E4" s="73"/>
      <c r="F4" s="73"/>
      <c r="G4" s="73"/>
      <c r="H4" s="73"/>
      <c r="I4" s="37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73" t="s">
        <v>33</v>
      </c>
      <c r="B5" s="73"/>
      <c r="C5" s="73"/>
      <c r="D5" s="73"/>
      <c r="E5" s="73"/>
      <c r="F5" s="73"/>
      <c r="G5" s="73"/>
      <c r="H5" s="73"/>
      <c r="I5" s="37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1" customFormat="1" ht="10.5" customHeight="1">
      <c r="A7" s="69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s="1" customFormat="1" ht="10.5" customHeight="1">
      <c r="A8" s="69" t="s">
        <v>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s="1" customFormat="1" ht="10.5" customHeight="1">
      <c r="A9" s="78" t="s">
        <v>35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1" customFormat="1" ht="10.5" customHeight="1">
      <c r="A10" s="80" t="s">
        <v>44</v>
      </c>
      <c r="B10" s="62" t="s">
        <v>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5" t="s">
        <v>70</v>
      </c>
      <c r="P10" s="79"/>
      <c r="Q10" s="79"/>
      <c r="R10" s="79"/>
      <c r="S10" s="66"/>
      <c r="T10" s="67"/>
      <c r="U10" s="74" t="s">
        <v>50</v>
      </c>
      <c r="V10" s="76" t="s">
        <v>69</v>
      </c>
      <c r="W10" s="74" t="s">
        <v>7</v>
      </c>
      <c r="X10" s="74" t="s">
        <v>67</v>
      </c>
      <c r="Y10" s="74" t="s">
        <v>68</v>
      </c>
    </row>
    <row r="11" spans="1:25" ht="67.5" customHeight="1">
      <c r="A11" s="81"/>
      <c r="B11" s="39" t="s">
        <v>51</v>
      </c>
      <c r="C11" s="39" t="s">
        <v>52</v>
      </c>
      <c r="D11" s="39" t="s">
        <v>53</v>
      </c>
      <c r="E11" s="39" t="s">
        <v>54</v>
      </c>
      <c r="F11" s="39" t="s">
        <v>55</v>
      </c>
      <c r="G11" s="39" t="s">
        <v>56</v>
      </c>
      <c r="H11" s="39" t="s">
        <v>57</v>
      </c>
      <c r="I11" s="39" t="s">
        <v>58</v>
      </c>
      <c r="J11" s="39" t="s">
        <v>59</v>
      </c>
      <c r="K11" s="39" t="s">
        <v>60</v>
      </c>
      <c r="L11" s="39" t="s">
        <v>61</v>
      </c>
      <c r="M11" s="39" t="s">
        <v>13</v>
      </c>
      <c r="N11" s="39" t="s">
        <v>62</v>
      </c>
      <c r="O11" s="39" t="s">
        <v>31</v>
      </c>
      <c r="P11" s="39" t="s">
        <v>45</v>
      </c>
      <c r="Q11" s="39" t="s">
        <v>46</v>
      </c>
      <c r="R11" s="39" t="s">
        <v>47</v>
      </c>
      <c r="S11" s="39" t="s">
        <v>48</v>
      </c>
      <c r="T11" s="39" t="s">
        <v>49</v>
      </c>
      <c r="U11" s="75"/>
      <c r="V11" s="77"/>
      <c r="W11" s="75"/>
      <c r="X11" s="75"/>
      <c r="Y11" s="75"/>
    </row>
    <row r="12" spans="1:26" s="5" customFormat="1" ht="9.75" customHeight="1">
      <c r="A12" s="30">
        <v>1</v>
      </c>
      <c r="B12" s="40">
        <f>'[1]лютий'!C6</f>
        <v>93.1759</v>
      </c>
      <c r="C12" s="40">
        <f>'[1]лютий'!D6</f>
        <v>3.441</v>
      </c>
      <c r="D12" s="40">
        <f>'[1]лютий'!E6</f>
        <v>0.8915</v>
      </c>
      <c r="E12" s="40">
        <f>'[1]лютий'!F6</f>
        <v>0.1127</v>
      </c>
      <c r="F12" s="40">
        <f>'[1]лютий'!G6</f>
        <v>0.1503</v>
      </c>
      <c r="G12" s="40">
        <f>'[1]лютий'!H6</f>
        <v>0.0018</v>
      </c>
      <c r="H12" s="40">
        <f>'[1]лютий'!I6</f>
        <v>0.0378</v>
      </c>
      <c r="I12" s="40">
        <f>'[1]лютий'!J6</f>
        <v>0.0302</v>
      </c>
      <c r="J12" s="40">
        <f>'[1]лютий'!K6</f>
        <v>0.0494</v>
      </c>
      <c r="K12" s="40">
        <f>'[1]лютий'!P6</f>
        <v>0</v>
      </c>
      <c r="L12" s="40">
        <f>'[1]лютий'!L6</f>
        <v>1.1593</v>
      </c>
      <c r="M12" s="40">
        <f>'[1]лютий'!M6</f>
        <v>0.9352</v>
      </c>
      <c r="N12" s="40">
        <f>'[1]лютий'!N6</f>
        <v>0.0149</v>
      </c>
      <c r="O12" s="40">
        <f>'[1]лютий'!S6</f>
        <v>0.723</v>
      </c>
      <c r="P12" s="40">
        <f>'[1]лютий'!W6</f>
        <v>34.41467</v>
      </c>
      <c r="Q12" s="41">
        <f>'[1]лютий'!V6</f>
        <v>8220.14037</v>
      </c>
      <c r="R12" s="40">
        <f>'[1]лютий'!U6</f>
        <v>38.14718</v>
      </c>
      <c r="S12" s="41">
        <f>'[1]лютий'!T6</f>
        <v>9110.37492</v>
      </c>
      <c r="T12" s="40">
        <f>'[1]лютий'!Y6</f>
        <v>49.23486</v>
      </c>
      <c r="U12" s="47">
        <f>'[2]лютий'!X4</f>
        <v>-16.8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'[1]лютий'!C7</f>
        <v>93.0698</v>
      </c>
      <c r="C13" s="40">
        <f>'[1]лютий'!D7</f>
        <v>3.4877</v>
      </c>
      <c r="D13" s="40">
        <f>'[1]лютий'!E7</f>
        <v>0.8988</v>
      </c>
      <c r="E13" s="40">
        <f>'[1]лютий'!F7</f>
        <v>0.1132</v>
      </c>
      <c r="F13" s="40">
        <f>'[1]лютий'!G7</f>
        <v>0.1543</v>
      </c>
      <c r="G13" s="40">
        <f>'[1]лютий'!H7</f>
        <v>0.0018</v>
      </c>
      <c r="H13" s="40">
        <f>'[1]лютий'!I7</f>
        <v>0.0385</v>
      </c>
      <c r="I13" s="40">
        <f>'[1]лютий'!J7</f>
        <v>0.0306</v>
      </c>
      <c r="J13" s="40">
        <f>'[1]лютий'!K7</f>
        <v>0.0505</v>
      </c>
      <c r="K13" s="40">
        <f>'[1]лютий'!P7</f>
        <v>0</v>
      </c>
      <c r="L13" s="40">
        <f>'[1]лютий'!L7</f>
        <v>1.1752</v>
      </c>
      <c r="M13" s="40">
        <f>'[1]лютий'!M7</f>
        <v>0.9646</v>
      </c>
      <c r="N13" s="40">
        <f>'[1]лютий'!N7</f>
        <v>0.015</v>
      </c>
      <c r="O13" s="40">
        <f>'[1]лютий'!S7</f>
        <v>0.724</v>
      </c>
      <c r="P13" s="40">
        <f>'[1]лютий'!W7</f>
        <v>34.42167</v>
      </c>
      <c r="Q13" s="41">
        <f>'[1]лютий'!V7</f>
        <v>8221.81524</v>
      </c>
      <c r="R13" s="40">
        <f>'[1]лютий'!U7</f>
        <v>38.15407</v>
      </c>
      <c r="S13" s="41">
        <f>'[1]лютий'!T7</f>
        <v>9112.02419</v>
      </c>
      <c r="T13" s="40">
        <f>'[1]лютий'!Y7</f>
        <v>49.21242</v>
      </c>
      <c r="U13" s="47">
        <f>'[2]лютий'!X5</f>
        <v>-15.4</v>
      </c>
      <c r="V13" s="47"/>
      <c r="W13" s="42"/>
      <c r="X13" s="51"/>
      <c r="Y13" s="51"/>
      <c r="Z13" s="50">
        <f aca="true" t="shared" si="0" ref="Z13:Z40">B13+C13+D13+E13+F13+G13+H13+I13+J13+K13+L13+M13+N13</f>
        <v>100.00000000000003</v>
      </c>
    </row>
    <row r="14" spans="1:26" s="5" customFormat="1" ht="9.75" customHeight="1">
      <c r="A14" s="31">
        <v>3</v>
      </c>
      <c r="B14" s="40">
        <f>'[1]лютий'!C8</f>
        <v>93.0671</v>
      </c>
      <c r="C14" s="40">
        <f>'[1]лютий'!D8</f>
        <v>3.4897</v>
      </c>
      <c r="D14" s="40">
        <f>'[1]лютий'!E8</f>
        <v>0.8991</v>
      </c>
      <c r="E14" s="40">
        <f>'[1]лютий'!F8</f>
        <v>0.1128</v>
      </c>
      <c r="F14" s="40">
        <f>'[1]лютий'!G8</f>
        <v>0.1523</v>
      </c>
      <c r="G14" s="40">
        <f>'[1]лютий'!H8</f>
        <v>0.0018</v>
      </c>
      <c r="H14" s="40">
        <f>'[1]лютий'!I8</f>
        <v>0.0372</v>
      </c>
      <c r="I14" s="40">
        <f>'[1]лютий'!J8</f>
        <v>0.0292</v>
      </c>
      <c r="J14" s="40">
        <f>'[1]лютий'!K8</f>
        <v>0.0507</v>
      </c>
      <c r="K14" s="40">
        <f>'[1]лютий'!P8</f>
        <v>0</v>
      </c>
      <c r="L14" s="40">
        <f>'[1]лютий'!L8</f>
        <v>1.1779</v>
      </c>
      <c r="M14" s="40">
        <f>'[1]лютий'!M8</f>
        <v>0.9672</v>
      </c>
      <c r="N14" s="40">
        <f>'[1]лютий'!N8</f>
        <v>0.015</v>
      </c>
      <c r="O14" s="40">
        <f>'[1]лютий'!S8</f>
        <v>0.7239</v>
      </c>
      <c r="P14" s="40">
        <f>'[1]лютий'!W8</f>
        <v>34.416</v>
      </c>
      <c r="Q14" s="41">
        <f>'[1]лютий'!V8</f>
        <v>8220.46165</v>
      </c>
      <c r="R14" s="40">
        <f>'[1]лютий'!U8</f>
        <v>38.14793</v>
      </c>
      <c r="S14" s="41">
        <f>'[1]лютий'!T8</f>
        <v>9110.55708</v>
      </c>
      <c r="T14" s="40">
        <f>'[1]лютий'!Y8</f>
        <v>49.206</v>
      </c>
      <c r="U14" s="47">
        <f>'[2]лютий'!X6</f>
        <v>-15.6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'[1]лютий'!C9</f>
        <v>93.0404</v>
      </c>
      <c r="C15" s="40">
        <f>'[1]лютий'!D9</f>
        <v>3.5006</v>
      </c>
      <c r="D15" s="40">
        <f>'[1]лютий'!E9</f>
        <v>0.9001</v>
      </c>
      <c r="E15" s="40">
        <f>'[1]лютий'!F9</f>
        <v>0.1125</v>
      </c>
      <c r="F15" s="40">
        <f>'[1]лютий'!G9</f>
        <v>0.1537</v>
      </c>
      <c r="G15" s="40">
        <f>'[1]лютий'!H9</f>
        <v>0.0019</v>
      </c>
      <c r="H15" s="40">
        <f>'[1]лютий'!I9</f>
        <v>0.0377</v>
      </c>
      <c r="I15" s="40">
        <f>'[1]лютий'!J9</f>
        <v>0.0293</v>
      </c>
      <c r="J15" s="40">
        <f>'[1]лютий'!K9</f>
        <v>0.0509</v>
      </c>
      <c r="K15" s="40">
        <f>'[1]лютий'!P9</f>
        <v>0</v>
      </c>
      <c r="L15" s="40">
        <f>'[1]лютий'!L9</f>
        <v>1.1834</v>
      </c>
      <c r="M15" s="40">
        <f>'[1]лютий'!M9</f>
        <v>0.9745</v>
      </c>
      <c r="N15" s="40">
        <f>'[1]лютий'!N9</f>
        <v>0.015</v>
      </c>
      <c r="O15" s="40">
        <f>'[1]лютий'!S9</f>
        <v>0.7242</v>
      </c>
      <c r="P15" s="40">
        <f>'[1]лютий'!W9</f>
        <v>34.41706</v>
      </c>
      <c r="Q15" s="41">
        <f>'[1]лютий'!V9</f>
        <v>8220.71479</v>
      </c>
      <c r="R15" s="40">
        <f>'[1]лютий'!U9</f>
        <v>38.14889</v>
      </c>
      <c r="S15" s="41">
        <f>'[1]лютий'!T9</f>
        <v>9110.7876</v>
      </c>
      <c r="T15" s="40">
        <f>'[1]лютий'!Y9</f>
        <v>49.19933</v>
      </c>
      <c r="U15" s="47">
        <f>'[2]лютий'!X7</f>
        <v>-16.9</v>
      </c>
      <c r="V15" s="47"/>
      <c r="W15" s="42"/>
      <c r="X15" s="51"/>
      <c r="Y15" s="51"/>
      <c r="Z15" s="50">
        <f t="shared" si="0"/>
        <v>100.00000000000003</v>
      </c>
    </row>
    <row r="16" spans="1:26" s="5" customFormat="1" ht="9.75" customHeight="1">
      <c r="A16" s="31">
        <v>5</v>
      </c>
      <c r="B16" s="40">
        <f>'[1]лютий'!C10</f>
        <v>93.0271</v>
      </c>
      <c r="C16" s="40">
        <f>'[1]лютий'!D10</f>
        <v>3.5082</v>
      </c>
      <c r="D16" s="40">
        <f>'[1]лютий'!E10</f>
        <v>0.9011</v>
      </c>
      <c r="E16" s="40">
        <f>'[1]лютий'!F10</f>
        <v>0.112</v>
      </c>
      <c r="F16" s="40">
        <f>'[1]лютий'!G10</f>
        <v>0.1516</v>
      </c>
      <c r="G16" s="40">
        <f>'[1]лютий'!H10</f>
        <v>0.0019</v>
      </c>
      <c r="H16" s="40">
        <f>'[1]лютий'!I10</f>
        <v>0.0378</v>
      </c>
      <c r="I16" s="40">
        <f>'[1]лютий'!J10</f>
        <v>0.0289</v>
      </c>
      <c r="J16" s="40">
        <f>'[1]лютий'!K10</f>
        <v>0.052</v>
      </c>
      <c r="K16" s="40">
        <f>'[1]лютий'!P10</f>
        <v>0</v>
      </c>
      <c r="L16" s="40">
        <f>'[1]лютий'!L10</f>
        <v>1.1855</v>
      </c>
      <c r="M16" s="40">
        <f>'[1]лютий'!M10</f>
        <v>0.979</v>
      </c>
      <c r="N16" s="40">
        <f>'[1]лютий'!N10</f>
        <v>0.0149</v>
      </c>
      <c r="O16" s="40">
        <f>'[1]лютий'!S10</f>
        <v>0.7243</v>
      </c>
      <c r="P16" s="40">
        <f>'[1]лютий'!W10</f>
        <v>34.41625</v>
      </c>
      <c r="Q16" s="41">
        <f>'[1]лютий'!V10</f>
        <v>8220.52182</v>
      </c>
      <c r="R16" s="40">
        <f>'[1]лютий'!U10</f>
        <v>38.14794</v>
      </c>
      <c r="S16" s="41">
        <f>'[1]лютий'!T10</f>
        <v>9110.56075</v>
      </c>
      <c r="T16" s="40">
        <f>'[1]лютий'!Y10</f>
        <v>49.1949</v>
      </c>
      <c r="U16" s="47">
        <f>'[2]лютий'!X8</f>
        <v>-17</v>
      </c>
      <c r="V16" s="47"/>
      <c r="W16" s="42"/>
      <c r="X16" s="51"/>
      <c r="Y16" s="51"/>
      <c r="Z16" s="50">
        <f t="shared" si="0"/>
        <v>100.00000000000001</v>
      </c>
    </row>
    <row r="17" spans="1:26" s="5" customFormat="1" ht="9.75" customHeight="1">
      <c r="A17" s="31">
        <v>6</v>
      </c>
      <c r="B17" s="40">
        <f>'[1]лютий'!C11</f>
        <v>93.0322</v>
      </c>
      <c r="C17" s="40">
        <f>'[1]лютий'!D11</f>
        <v>3.5038</v>
      </c>
      <c r="D17" s="40">
        <f>'[1]лютий'!E11</f>
        <v>0.8993</v>
      </c>
      <c r="E17" s="40">
        <f>'[1]лютий'!F11</f>
        <v>0.1124</v>
      </c>
      <c r="F17" s="40">
        <f>'[1]лютий'!G11</f>
        <v>0.1533</v>
      </c>
      <c r="G17" s="40">
        <f>'[1]лютий'!H11</f>
        <v>0.0019</v>
      </c>
      <c r="H17" s="40">
        <f>'[1]лютий'!I11</f>
        <v>0.0381</v>
      </c>
      <c r="I17" s="40">
        <f>'[1]лютий'!J11</f>
        <v>0.0299</v>
      </c>
      <c r="J17" s="40">
        <f>'[1]лютий'!K11</f>
        <v>0.0518</v>
      </c>
      <c r="K17" s="40">
        <f>'[1]лютий'!P11</f>
        <v>0</v>
      </c>
      <c r="L17" s="40">
        <f>'[1]лютий'!L11</f>
        <v>1.186</v>
      </c>
      <c r="M17" s="40">
        <f>'[1]лютий'!M11</f>
        <v>0.9763</v>
      </c>
      <c r="N17" s="40">
        <f>'[1]лютий'!N11</f>
        <v>0.015</v>
      </c>
      <c r="O17" s="40">
        <f>'[1]лютий'!S11</f>
        <v>0.7242</v>
      </c>
      <c r="P17" s="40">
        <f>'[1]лютий'!W11</f>
        <v>34.41763</v>
      </c>
      <c r="Q17" s="41">
        <f>'[1]лютий'!V11</f>
        <v>8220.85021</v>
      </c>
      <c r="R17" s="40">
        <f>'[1]лютий'!U11</f>
        <v>38.14944</v>
      </c>
      <c r="S17" s="41">
        <f>'[1]лютий'!T11</f>
        <v>9110.9197</v>
      </c>
      <c r="T17" s="40">
        <f>'[1]лютий'!Y11</f>
        <v>49.19732</v>
      </c>
      <c r="U17" s="47">
        <f>'[2]лютий'!X9</f>
        <v>-13.7</v>
      </c>
      <c r="V17" s="47"/>
      <c r="W17" s="42"/>
      <c r="X17" s="51"/>
      <c r="Y17" s="51"/>
      <c r="Z17" s="50">
        <f t="shared" si="0"/>
        <v>100</v>
      </c>
    </row>
    <row r="18" spans="1:26" s="5" customFormat="1" ht="9.75" customHeight="1">
      <c r="A18" s="31">
        <v>7</v>
      </c>
      <c r="B18" s="40">
        <f>'[1]лютий'!C12</f>
        <v>93.0149</v>
      </c>
      <c r="C18" s="40">
        <f>'[1]лютий'!D12</f>
        <v>3.5124</v>
      </c>
      <c r="D18" s="43">
        <f>'[1]лютий'!E12</f>
        <v>0.9022</v>
      </c>
      <c r="E18" s="40">
        <f>'[1]лютий'!F12</f>
        <v>0.112</v>
      </c>
      <c r="F18" s="40">
        <f>'[1]лютий'!G12</f>
        <v>0.1529</v>
      </c>
      <c r="G18" s="40">
        <f>'[1]лютий'!H12</f>
        <v>0.0018</v>
      </c>
      <c r="H18" s="40">
        <f>'[1]лютий'!I12</f>
        <v>0.037</v>
      </c>
      <c r="I18" s="40">
        <f>'[1]лютий'!J12</f>
        <v>0.0294</v>
      </c>
      <c r="J18" s="40">
        <f>'[1]лютий'!K12</f>
        <v>0.0518</v>
      </c>
      <c r="K18" s="40">
        <f>'[1]лютий'!P12</f>
        <v>0</v>
      </c>
      <c r="L18" s="40">
        <f>'[1]лютий'!L12</f>
        <v>1.1891</v>
      </c>
      <c r="M18" s="40">
        <f>'[1]лютий'!M12</f>
        <v>0.9815</v>
      </c>
      <c r="N18" s="40">
        <f>'[1]лютий'!N12</f>
        <v>0.015</v>
      </c>
      <c r="O18" s="40">
        <f>'[1]лютий'!S12</f>
        <v>0.7243</v>
      </c>
      <c r="P18" s="40">
        <f>'[1]лютий'!W12</f>
        <v>34.41623</v>
      </c>
      <c r="Q18" s="41">
        <f>'[1]лютий'!V12</f>
        <v>8220.51632</v>
      </c>
      <c r="R18" s="40">
        <f>'[1]лютий'!U12</f>
        <v>38.14783</v>
      </c>
      <c r="S18" s="41">
        <f>'[1]лютий'!T12</f>
        <v>9110.53483</v>
      </c>
      <c r="T18" s="40">
        <f>'[1]лютий'!Y12</f>
        <v>49.19162</v>
      </c>
      <c r="U18" s="47">
        <f>'[2]лютий'!X10</f>
        <v>-12</v>
      </c>
      <c r="V18" s="47"/>
      <c r="W18" s="42"/>
      <c r="X18" s="51"/>
      <c r="Y18" s="51"/>
      <c r="Z18" s="50">
        <f t="shared" si="0"/>
        <v>99.99999999999999</v>
      </c>
    </row>
    <row r="19" spans="1:26" s="5" customFormat="1" ht="9.75" customHeight="1">
      <c r="A19" s="31">
        <v>8</v>
      </c>
      <c r="B19" s="40">
        <f>'[1]лютий'!C13</f>
        <v>93.0452</v>
      </c>
      <c r="C19" s="40">
        <f>'[1]лютий'!D13</f>
        <v>3.4944</v>
      </c>
      <c r="D19" s="40">
        <f>'[1]лютий'!E13</f>
        <v>0.8981</v>
      </c>
      <c r="E19" s="40">
        <f>'[1]лютий'!F13</f>
        <v>0.1121</v>
      </c>
      <c r="F19" s="40">
        <f>'[1]лютий'!G13</f>
        <v>0.1532</v>
      </c>
      <c r="G19" s="40">
        <f>'[1]лютий'!H13</f>
        <v>0.0018</v>
      </c>
      <c r="H19" s="40">
        <f>'[1]лютий'!I13</f>
        <v>0.038</v>
      </c>
      <c r="I19" s="40">
        <f>'[1]лютий'!J13</f>
        <v>0.0298</v>
      </c>
      <c r="J19" s="40">
        <f>'[1]лютий'!K13</f>
        <v>0.0514</v>
      </c>
      <c r="K19" s="40">
        <f>'[1]лютий'!P13</f>
        <v>0</v>
      </c>
      <c r="L19" s="40">
        <f>'[1]лютий'!L13</f>
        <v>1.1856</v>
      </c>
      <c r="M19" s="40">
        <f>'[1]лютий'!M13</f>
        <v>0.9754</v>
      </c>
      <c r="N19" s="40">
        <f>'[1]лютий'!N13</f>
        <v>0.015</v>
      </c>
      <c r="O19" s="40">
        <f>'[1]лютий'!S13</f>
        <v>0.7241</v>
      </c>
      <c r="P19" s="40">
        <f>'[1]лютий'!W13</f>
        <v>34.4139</v>
      </c>
      <c r="Q19" s="41">
        <f>'[1]лютий'!V13</f>
        <v>8219.95974</v>
      </c>
      <c r="R19" s="40">
        <f>'[1]лютий'!U13</f>
        <v>38.14547</v>
      </c>
      <c r="S19" s="41">
        <f>'[1]лютий'!T13</f>
        <v>9109.97042</v>
      </c>
      <c r="T19" s="40">
        <f>'[1]лютий'!Y13</f>
        <v>49.1958</v>
      </c>
      <c r="U19" s="47">
        <f>'[2]лютий'!X11</f>
        <v>-12.9</v>
      </c>
      <c r="V19" s="47"/>
      <c r="W19" s="42"/>
      <c r="X19" s="51">
        <v>0.00036</v>
      </c>
      <c r="Y19" s="51">
        <v>3E-05</v>
      </c>
      <c r="Z19" s="50">
        <f t="shared" si="0"/>
        <v>99.99999999999997</v>
      </c>
    </row>
    <row r="20" spans="1:26" s="5" customFormat="1" ht="9.75" customHeight="1">
      <c r="A20" s="31">
        <v>9</v>
      </c>
      <c r="B20" s="40">
        <f>'[1]лютий'!C14</f>
        <v>93.0333</v>
      </c>
      <c r="C20" s="40">
        <f>'[1]лютий'!D14</f>
        <v>3.5005</v>
      </c>
      <c r="D20" s="40">
        <f>'[1]лютий'!E14</f>
        <v>0.8988</v>
      </c>
      <c r="E20" s="40">
        <f>'[1]лютий'!F14</f>
        <v>0.112</v>
      </c>
      <c r="F20" s="40">
        <f>'[1]лютий'!G14</f>
        <v>0.1531</v>
      </c>
      <c r="G20" s="40">
        <f>'[1]лютий'!H14</f>
        <v>0.0018</v>
      </c>
      <c r="H20" s="40">
        <f>'[1]лютий'!I14</f>
        <v>0.0377</v>
      </c>
      <c r="I20" s="40">
        <f>'[1]лютий'!J14</f>
        <v>0.0295</v>
      </c>
      <c r="J20" s="40">
        <f>'[1]лютий'!K14</f>
        <v>0.052</v>
      </c>
      <c r="K20" s="40">
        <f>'[1]лютий'!P14</f>
        <v>0</v>
      </c>
      <c r="L20" s="40">
        <f>'[1]лютий'!L14</f>
        <v>1.1881</v>
      </c>
      <c r="M20" s="40">
        <f>'[1]лютий'!M14</f>
        <v>0.9782</v>
      </c>
      <c r="N20" s="40">
        <f>'[1]лютий'!N14</f>
        <v>0.015</v>
      </c>
      <c r="O20" s="40">
        <f>'[1]лютий'!S14</f>
        <v>0.7242</v>
      </c>
      <c r="P20" s="40">
        <f>'[1]лютий'!W14</f>
        <v>34.41393</v>
      </c>
      <c r="Q20" s="41">
        <f>'[1]лютий'!V14</f>
        <v>8219.96692</v>
      </c>
      <c r="R20" s="40">
        <f>'[1]лютий'!U14</f>
        <v>38.14543</v>
      </c>
      <c r="S20" s="41">
        <f>'[1]лютий'!T14</f>
        <v>9109.96139</v>
      </c>
      <c r="T20" s="40">
        <f>'[1]лютий'!Y14</f>
        <v>49.19284</v>
      </c>
      <c r="U20" s="47">
        <f>'[2]лютий'!X12</f>
        <v>-12.4</v>
      </c>
      <c r="V20" s="47"/>
      <c r="W20" s="42"/>
      <c r="X20" s="51"/>
      <c r="Y20" s="51"/>
      <c r="Z20" s="50">
        <f t="shared" si="0"/>
        <v>100</v>
      </c>
    </row>
    <row r="21" spans="1:26" s="5" customFormat="1" ht="9.75" customHeight="1">
      <c r="A21" s="31">
        <v>10</v>
      </c>
      <c r="B21" s="40">
        <f>'[1]лютий'!C15</f>
        <v>93.0532</v>
      </c>
      <c r="C21" s="40">
        <f>'[1]лютий'!D15</f>
        <v>3.4901</v>
      </c>
      <c r="D21" s="40">
        <f>'[1]лютий'!E15</f>
        <v>0.8973</v>
      </c>
      <c r="E21" s="40">
        <f>'[1]лютий'!F15</f>
        <v>0.1118</v>
      </c>
      <c r="F21" s="40">
        <f>'[1]лютий'!G15</f>
        <v>0.1522</v>
      </c>
      <c r="G21" s="40">
        <f>'[1]лютий'!H15</f>
        <v>0.0018</v>
      </c>
      <c r="H21" s="40">
        <f>'[1]лютий'!I15</f>
        <v>0.0376</v>
      </c>
      <c r="I21" s="40">
        <f>'[1]лютий'!J15</f>
        <v>0.0295</v>
      </c>
      <c r="J21" s="40">
        <f>'[1]лютий'!K15</f>
        <v>0.0508</v>
      </c>
      <c r="K21" s="40">
        <f>'[1]лютий'!P15</f>
        <v>0</v>
      </c>
      <c r="L21" s="40">
        <f>'[1]лютий'!L15</f>
        <v>1.186</v>
      </c>
      <c r="M21" s="40">
        <f>'[1]лютий'!M15</f>
        <v>0.9747</v>
      </c>
      <c r="N21" s="40">
        <f>'[1]лютий'!N15</f>
        <v>0.015</v>
      </c>
      <c r="O21" s="40">
        <f>'[1]лютий'!S15</f>
        <v>0.724</v>
      </c>
      <c r="P21" s="40">
        <f>'[1]лютий'!W15</f>
        <v>34.40985</v>
      </c>
      <c r="Q21" s="41">
        <f>'[1]лютий'!V15</f>
        <v>8218.9914</v>
      </c>
      <c r="R21" s="40">
        <f>'[1]лютий'!U15</f>
        <v>38.14113</v>
      </c>
      <c r="S21" s="41">
        <f>'[1]лютий'!T15</f>
        <v>9108.93362</v>
      </c>
      <c r="T21" s="40">
        <f>'[1]лютий'!Y15</f>
        <v>49.1936</v>
      </c>
      <c r="U21" s="47">
        <f>'[2]лютий'!X13</f>
        <v>-12</v>
      </c>
      <c r="V21" s="47"/>
      <c r="W21" s="42" t="s">
        <v>38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'[1]лютий'!C16</f>
        <v>93.0534</v>
      </c>
      <c r="C22" s="40">
        <f>'[1]лютий'!D16</f>
        <v>3.4917</v>
      </c>
      <c r="D22" s="40">
        <f>'[1]лютий'!E16</f>
        <v>0.8963</v>
      </c>
      <c r="E22" s="40">
        <f>'[1]лютий'!F16</f>
        <v>0.1103</v>
      </c>
      <c r="F22" s="40">
        <f>'[1]лютий'!G16</f>
        <v>0.1483</v>
      </c>
      <c r="G22" s="40">
        <f>'[1]лютий'!H16</f>
        <v>0.0018</v>
      </c>
      <c r="H22" s="40">
        <f>'[1]лютий'!I16</f>
        <v>0.0384</v>
      </c>
      <c r="I22" s="40">
        <f>'[1]лютий'!J16</f>
        <v>0.0306</v>
      </c>
      <c r="J22" s="40">
        <f>'[1]лютий'!K16</f>
        <v>0.0513</v>
      </c>
      <c r="K22" s="40">
        <f>'[1]лютий'!P16</f>
        <v>0</v>
      </c>
      <c r="L22" s="40">
        <f>'[1]лютий'!L16</f>
        <v>1.1876</v>
      </c>
      <c r="M22" s="40">
        <f>'[1]лютий'!M16</f>
        <v>0.9754</v>
      </c>
      <c r="N22" s="40">
        <f>'[1]лютий'!N16</f>
        <v>0.0149</v>
      </c>
      <c r="O22" s="40">
        <f>'[1]лютий'!S16</f>
        <v>0.724</v>
      </c>
      <c r="P22" s="40">
        <f>'[1]лютий'!W16</f>
        <v>34.70755</v>
      </c>
      <c r="Q22" s="41">
        <f>'[1]лютий'!V16</f>
        <v>8218.44226</v>
      </c>
      <c r="R22" s="40">
        <f>'[1]лютий'!U16</f>
        <v>38.13864</v>
      </c>
      <c r="S22" s="41">
        <f>'[1]лютий'!T16</f>
        <v>9108.33895</v>
      </c>
      <c r="T22" s="40">
        <f>'[1]лютий'!Y16</f>
        <v>49.19102</v>
      </c>
      <c r="U22" s="47">
        <f>'[2]лютий'!X14</f>
        <v>-14.7</v>
      </c>
      <c r="V22" s="47"/>
      <c r="W22" s="42"/>
      <c r="X22" s="51"/>
      <c r="Y22" s="51"/>
      <c r="Z22" s="50">
        <f t="shared" si="0"/>
        <v>99.99999999999999</v>
      </c>
    </row>
    <row r="23" spans="1:26" s="5" customFormat="1" ht="9.75" customHeight="1">
      <c r="A23" s="31">
        <v>12</v>
      </c>
      <c r="B23" s="40">
        <f>'[1]лютий'!C17</f>
        <v>93.1106</v>
      </c>
      <c r="C23" s="40">
        <f>'[1]лютий'!D17</f>
        <v>3.4605</v>
      </c>
      <c r="D23" s="40">
        <f>'[1]лютий'!E17</f>
        <v>0.8905</v>
      </c>
      <c r="E23" s="40">
        <f>'[1]лютий'!F17</f>
        <v>0.1115</v>
      </c>
      <c r="F23" s="40">
        <f>'[1]лютий'!G17</f>
        <v>0.1523</v>
      </c>
      <c r="G23" s="40">
        <f>'[1]лютий'!H17</f>
        <v>0.0018</v>
      </c>
      <c r="H23" s="40">
        <f>'[1]лютий'!I17</f>
        <v>0.0377</v>
      </c>
      <c r="I23" s="40">
        <f>'[1]лютий'!J17</f>
        <v>0.0294</v>
      </c>
      <c r="J23" s="40">
        <f>'[1]лютий'!K17</f>
        <v>0.051</v>
      </c>
      <c r="K23" s="40">
        <f>'[1]лютий'!P17</f>
        <v>0</v>
      </c>
      <c r="L23" s="40">
        <f>'[1]лютий'!L17</f>
        <v>1.179</v>
      </c>
      <c r="M23" s="40">
        <f>'[1]лютий'!M17</f>
        <v>0.9607</v>
      </c>
      <c r="N23" s="40">
        <f>'[1]лютий'!N17</f>
        <v>0.015</v>
      </c>
      <c r="O23" s="40">
        <f>'[1]лютий'!S17</f>
        <v>0.7236</v>
      </c>
      <c r="P23" s="40">
        <f>'[1]лютий'!W17</f>
        <v>34.40563</v>
      </c>
      <c r="Q23" s="41">
        <f>'[1]лютий'!V17</f>
        <v>8217.98172</v>
      </c>
      <c r="R23" s="40">
        <f>'[1]лютий'!U17</f>
        <v>38.1369</v>
      </c>
      <c r="S23" s="41">
        <f>'[1]лютий'!T17</f>
        <v>9107.9209</v>
      </c>
      <c r="T23" s="40">
        <f>'[1]лютий'!Y17</f>
        <v>49.20347</v>
      </c>
      <c r="U23" s="47">
        <f>'[2]лютий'!X15</f>
        <v>-14.8</v>
      </c>
      <c r="V23" s="47"/>
      <c r="W23" s="42"/>
      <c r="X23" s="51"/>
      <c r="Y23" s="51"/>
      <c r="Z23" s="50">
        <f t="shared" si="0"/>
        <v>100.00000000000001</v>
      </c>
    </row>
    <row r="24" spans="1:26" s="5" customFormat="1" ht="9.75" customHeight="1">
      <c r="A24" s="31">
        <v>13</v>
      </c>
      <c r="B24" s="40">
        <f>'[1]лютий'!C18</f>
        <v>93.1077</v>
      </c>
      <c r="C24" s="40">
        <f>'[1]лютий'!D18</f>
        <v>3.4619</v>
      </c>
      <c r="D24" s="40">
        <f>'[1]лютий'!E18</f>
        <v>0.8902</v>
      </c>
      <c r="E24" s="40">
        <f>'[1]лютий'!F18</f>
        <v>0.1114</v>
      </c>
      <c r="F24" s="40">
        <f>'[1]лютий'!G18</f>
        <v>0.152</v>
      </c>
      <c r="G24" s="40">
        <f>'[1]лютий'!H18</f>
        <v>0.0018</v>
      </c>
      <c r="H24" s="40">
        <f>'[1]лютий'!I18</f>
        <v>0.0372</v>
      </c>
      <c r="I24" s="40">
        <f>'[1]лютий'!J18</f>
        <v>0.0289</v>
      </c>
      <c r="J24" s="40">
        <f>'[1]лютий'!K18</f>
        <v>0.051</v>
      </c>
      <c r="K24" s="40">
        <f>'[1]лютий'!P18</f>
        <v>0</v>
      </c>
      <c r="L24" s="40">
        <f>'[1]лютий'!L18</f>
        <v>1.1813</v>
      </c>
      <c r="M24" s="40">
        <f>'[1]лютий'!M18</f>
        <v>0.9615</v>
      </c>
      <c r="N24" s="40">
        <f>'[1]лютий'!N18</f>
        <v>0.0151</v>
      </c>
      <c r="O24" s="40">
        <f>'[1]лютий'!S18</f>
        <v>0.7236</v>
      </c>
      <c r="P24" s="40">
        <f>'[1]лютий'!W18</f>
        <v>34.40345</v>
      </c>
      <c r="Q24" s="41">
        <f>'[1]лютий'!V18</f>
        <v>8217.46186</v>
      </c>
      <c r="R24" s="40">
        <f>'[1]лютий'!U18</f>
        <v>38.13452</v>
      </c>
      <c r="S24" s="41">
        <f>'[1]лютий'!T18</f>
        <v>9107.35372</v>
      </c>
      <c r="T24" s="40">
        <f>'[1]лютий'!Y18</f>
        <v>49.20057</v>
      </c>
      <c r="U24" s="47">
        <f>'[2]лютий'!X16</f>
        <v>-14</v>
      </c>
      <c r="V24" s="47"/>
      <c r="W24" s="42"/>
      <c r="X24" s="51"/>
      <c r="Y24" s="51"/>
      <c r="Z24" s="50">
        <f t="shared" si="0"/>
        <v>99.99999999999999</v>
      </c>
    </row>
    <row r="25" spans="1:26" s="5" customFormat="1" ht="9.75" customHeight="1">
      <c r="A25" s="31">
        <v>14</v>
      </c>
      <c r="B25" s="40">
        <f>'[1]лютий'!C19</f>
        <v>93.2409</v>
      </c>
      <c r="C25" s="40">
        <f>'[1]лютий'!D19</f>
        <v>3.3958</v>
      </c>
      <c r="D25" s="40">
        <f>'[1]лютий'!E19</f>
        <v>0.8784</v>
      </c>
      <c r="E25" s="40">
        <f>'[1]лютий'!F19</f>
        <v>0.1107</v>
      </c>
      <c r="F25" s="40">
        <f>'[1]лютий'!G19</f>
        <v>0.1489</v>
      </c>
      <c r="G25" s="40">
        <f>'[1]лютий'!H19</f>
        <v>0.0018</v>
      </c>
      <c r="H25" s="40">
        <f>'[1]лютий'!I19</f>
        <v>0.0372</v>
      </c>
      <c r="I25" s="40">
        <f>'[1]лютий'!J19</f>
        <v>0.0292</v>
      </c>
      <c r="J25" s="40">
        <f>'[1]лютий'!K19</f>
        <v>0.0498</v>
      </c>
      <c r="K25" s="40">
        <f>'[1]лютий'!P19</f>
        <v>0</v>
      </c>
      <c r="L25" s="40">
        <f>'[1]лютий'!L19</f>
        <v>1.165</v>
      </c>
      <c r="M25" s="40">
        <f>'[1]лютий'!M19</f>
        <v>0.9273</v>
      </c>
      <c r="N25" s="40">
        <f>'[1]лютий'!N19</f>
        <v>0.015</v>
      </c>
      <c r="O25" s="40">
        <f>'[1]лютий'!S19</f>
        <v>0.7225</v>
      </c>
      <c r="P25" s="40">
        <f>'[1]лютий'!W19</f>
        <v>34.39273</v>
      </c>
      <c r="Q25" s="41">
        <f>'[1]лютий'!V19</f>
        <v>8214.89854</v>
      </c>
      <c r="R25" s="40">
        <f>'[1]лютий'!U19</f>
        <v>38.12373</v>
      </c>
      <c r="S25" s="41">
        <f>'[1]лютий'!T19</f>
        <v>9104.77121</v>
      </c>
      <c r="T25" s="40">
        <f>'[1]лютий'!Y19</f>
        <v>49.22412</v>
      </c>
      <c r="U25" s="47">
        <f>'[2]лютий'!X17</f>
        <v>-15.8</v>
      </c>
      <c r="V25" s="47"/>
      <c r="W25" s="42"/>
      <c r="X25" s="51"/>
      <c r="Y25" s="51"/>
      <c r="Z25" s="50">
        <f t="shared" si="0"/>
        <v>100</v>
      </c>
    </row>
    <row r="26" spans="1:26" s="5" customFormat="1" ht="9.75" customHeight="1">
      <c r="A26" s="31">
        <v>15</v>
      </c>
      <c r="B26" s="40">
        <f>'[1]лютий'!C20</f>
        <v>93.1138</v>
      </c>
      <c r="C26" s="40">
        <f>'[1]лютий'!D20</f>
        <v>3.4569</v>
      </c>
      <c r="D26" s="40">
        <f>'[1]лютий'!E20</f>
        <v>0.8884</v>
      </c>
      <c r="E26" s="40">
        <f>'[1]лютий'!F20</f>
        <v>0.1108</v>
      </c>
      <c r="F26" s="40">
        <f>'[1]лютий'!G20</f>
        <v>0.1512</v>
      </c>
      <c r="G26" s="40">
        <f>'[1]лютий'!H20</f>
        <v>0.0018</v>
      </c>
      <c r="H26" s="40">
        <f>'[1]лютий'!I20</f>
        <v>0.0376</v>
      </c>
      <c r="I26" s="40">
        <f>'[1]лютий'!J20</f>
        <v>0.0295</v>
      </c>
      <c r="J26" s="40">
        <f>'[1]лютий'!K20</f>
        <v>0.0511</v>
      </c>
      <c r="K26" s="40">
        <f>'[1]лютий'!P20</f>
        <v>0</v>
      </c>
      <c r="L26" s="40">
        <f>'[1]лютий'!L20</f>
        <v>1.1827</v>
      </c>
      <c r="M26" s="40">
        <f>'[1]лютий'!M20</f>
        <v>0.9613</v>
      </c>
      <c r="N26" s="40">
        <f>'[1]лютий'!N20</f>
        <v>0.0149</v>
      </c>
      <c r="O26" s="40">
        <f>'[1]лютий'!S20</f>
        <v>0.7235</v>
      </c>
      <c r="P26" s="40">
        <f>'[1]лютий'!W20</f>
        <v>34.40089</v>
      </c>
      <c r="Q26" s="41">
        <f>'[1]лютий'!V20</f>
        <v>8216.84899</v>
      </c>
      <c r="R26" s="40">
        <f>'[1]лютий'!U20</f>
        <v>38.13177</v>
      </c>
      <c r="S26" s="41">
        <f>'[1]лютий'!T20</f>
        <v>9106.69482</v>
      </c>
      <c r="T26" s="40">
        <f>'[1]лютий'!Y20</f>
        <v>49.19853</v>
      </c>
      <c r="U26" s="47">
        <f>'[2]лютий'!X18</f>
        <v>-13.9</v>
      </c>
      <c r="V26" s="47"/>
      <c r="W26" s="42"/>
      <c r="X26" s="51"/>
      <c r="Y26" s="51"/>
      <c r="Z26" s="50">
        <f t="shared" si="0"/>
        <v>100</v>
      </c>
    </row>
    <row r="27" spans="1:26" s="5" customFormat="1" ht="9.75" customHeight="1">
      <c r="A27" s="31">
        <v>16</v>
      </c>
      <c r="B27" s="40">
        <f>'[1]лютий'!C21</f>
        <v>93.063</v>
      </c>
      <c r="C27" s="40">
        <f>'[1]лютий'!D21</f>
        <v>3.4842</v>
      </c>
      <c r="D27" s="40">
        <f>'[1]лютий'!E21</f>
        <v>0.8944</v>
      </c>
      <c r="E27" s="40">
        <f>'[1]лютий'!F21</f>
        <v>0.1114</v>
      </c>
      <c r="F27" s="40">
        <f>'[1]лютий'!G21</f>
        <v>0.1523</v>
      </c>
      <c r="G27" s="40">
        <f>'[1]лютий'!H21</f>
        <v>0.0018</v>
      </c>
      <c r="H27" s="40">
        <f>'[1]лютий'!I21</f>
        <v>0.0378</v>
      </c>
      <c r="I27" s="40">
        <f>'[1]лютий'!J21</f>
        <v>0.0297</v>
      </c>
      <c r="J27" s="40">
        <f>'[1]лютий'!K21</f>
        <v>0.0513</v>
      </c>
      <c r="K27" s="40">
        <f>'[1]лютий'!P21</f>
        <v>0</v>
      </c>
      <c r="L27" s="40">
        <f>'[1]лютий'!L21</f>
        <v>1.1885</v>
      </c>
      <c r="M27" s="40">
        <f>'[1]лютий'!M21</f>
        <v>0.9709</v>
      </c>
      <c r="N27" s="40">
        <f>'[1]лютий'!N21</f>
        <v>0.0147</v>
      </c>
      <c r="O27" s="40">
        <f>'[1]лютий'!S21</f>
        <v>0.724</v>
      </c>
      <c r="P27" s="40">
        <f>'[1]лютий'!W21</f>
        <v>34.4082</v>
      </c>
      <c r="Q27" s="41">
        <f>'[1]лютий'!V21</f>
        <v>8218.59819</v>
      </c>
      <c r="R27" s="40">
        <f>'[1]лютий'!U21</f>
        <v>38.13939</v>
      </c>
      <c r="S27" s="41">
        <f>'[1]лютий'!T21</f>
        <v>9108.51868</v>
      </c>
      <c r="T27" s="40">
        <f>'[1]лютий'!Y21</f>
        <v>49.19406</v>
      </c>
      <c r="U27" s="47">
        <f>'[2]лютий'!X19</f>
        <v>-13.1</v>
      </c>
      <c r="V27" s="47"/>
      <c r="W27" s="42"/>
      <c r="X27" s="51"/>
      <c r="Y27" s="51"/>
      <c r="Z27" s="50">
        <f t="shared" si="0"/>
        <v>100.00000000000003</v>
      </c>
    </row>
    <row r="28" spans="1:26" s="5" customFormat="1" ht="9.75" customHeight="1">
      <c r="A28" s="31">
        <v>17</v>
      </c>
      <c r="B28" s="40">
        <f>'[1]лютий'!C22</f>
        <v>93.1202</v>
      </c>
      <c r="C28" s="40">
        <f>'[1]лютий'!D22</f>
        <v>3.452</v>
      </c>
      <c r="D28" s="40">
        <f>'[1]лютий'!E22</f>
        <v>0.8857</v>
      </c>
      <c r="E28" s="40">
        <f>'[1]лютий'!F22</f>
        <v>0.1108</v>
      </c>
      <c r="F28" s="40">
        <f>'[1]лютий'!G22</f>
        <v>0.1512</v>
      </c>
      <c r="G28" s="40">
        <f>'[1]лютий'!H22</f>
        <v>0.0019</v>
      </c>
      <c r="H28" s="40">
        <f>'[1]лютий'!I22</f>
        <v>0.0375</v>
      </c>
      <c r="I28" s="40">
        <f>'[1]лютий'!J22</f>
        <v>0.0298</v>
      </c>
      <c r="J28" s="40">
        <f>'[1]лютий'!K22</f>
        <v>0.05</v>
      </c>
      <c r="K28" s="40">
        <f>'[1]лютий'!P22</f>
        <v>0</v>
      </c>
      <c r="L28" s="40">
        <f>'[1]лютий'!L22</f>
        <v>1.1851</v>
      </c>
      <c r="M28" s="40">
        <f>'[1]лютий'!M22</f>
        <v>0.9607</v>
      </c>
      <c r="N28" s="40">
        <f>'[1]лютий'!N22</f>
        <v>0.0151</v>
      </c>
      <c r="O28" s="40">
        <f>'[1]лютий'!S22</f>
        <v>0.7235</v>
      </c>
      <c r="P28" s="40">
        <f>'[1]лютий'!W22</f>
        <v>34.39654</v>
      </c>
      <c r="Q28" s="41">
        <f>'[1]лютий'!V22</f>
        <v>8215.81074</v>
      </c>
      <c r="R28" s="40">
        <f>'[1]лютий'!U22</f>
        <v>38.12708</v>
      </c>
      <c r="S28" s="41">
        <f>'[1]лютий'!T22</f>
        <v>9105.57591</v>
      </c>
      <c r="T28" s="40">
        <f>'[1]лютий'!Y22</f>
        <v>49.19517</v>
      </c>
      <c r="U28" s="47">
        <f>'[2]лютий'!X20</f>
        <v>-14.6</v>
      </c>
      <c r="V28" s="47"/>
      <c r="W28" s="42"/>
      <c r="X28" s="51"/>
      <c r="Y28" s="51"/>
      <c r="Z28" s="50">
        <f t="shared" si="0"/>
        <v>100</v>
      </c>
    </row>
    <row r="29" spans="1:26" s="5" customFormat="1" ht="9.75" customHeight="1">
      <c r="A29" s="31">
        <v>18</v>
      </c>
      <c r="B29" s="40">
        <f>'[1]лютий'!C23</f>
        <v>93.3506</v>
      </c>
      <c r="C29" s="40">
        <f>'[1]лютий'!D23</f>
        <v>3.3518</v>
      </c>
      <c r="D29" s="40">
        <f>'[1]лютий'!E23</f>
        <v>0.874</v>
      </c>
      <c r="E29" s="40">
        <f>'[1]лютий'!F23</f>
        <v>0.1117</v>
      </c>
      <c r="F29" s="40">
        <f>'[1]лютий'!G23</f>
        <v>0.1493</v>
      </c>
      <c r="G29" s="40">
        <f>'[1]лютий'!H23</f>
        <v>0.0018</v>
      </c>
      <c r="H29" s="40">
        <f>'[1]лютий'!I23</f>
        <v>0.0365</v>
      </c>
      <c r="I29" s="40">
        <f>'[1]лютий'!J23</f>
        <v>0.0287</v>
      </c>
      <c r="J29" s="40">
        <f>'[1]лютий'!K23</f>
        <v>0.0492</v>
      </c>
      <c r="K29" s="40">
        <f>'[1]лютий'!P23</f>
        <v>0</v>
      </c>
      <c r="L29" s="40">
        <f>'[1]лютий'!L23</f>
        <v>1.1395</v>
      </c>
      <c r="M29" s="40">
        <f>'[1]лютий'!M23</f>
        <v>0.8919</v>
      </c>
      <c r="N29" s="40">
        <f>'[1]лютий'!N23</f>
        <v>0.015</v>
      </c>
      <c r="O29" s="40">
        <f>'[1]лютий'!S23</f>
        <v>0.7216</v>
      </c>
      <c r="P29" s="40">
        <f>'[1]лютий'!W23</f>
        <v>34.39835</v>
      </c>
      <c r="Q29" s="41">
        <f>'[1]лютий'!V23</f>
        <v>8216.23813</v>
      </c>
      <c r="R29" s="40">
        <f>'[1]лютий'!U23</f>
        <v>38.13056</v>
      </c>
      <c r="S29" s="41">
        <f>'[1]лютий'!T23</f>
        <v>9106.39954</v>
      </c>
      <c r="T29" s="40">
        <f>'[1]лютий'!Y23</f>
        <v>49.26262</v>
      </c>
      <c r="U29" s="47">
        <f>'[2]лютий'!X21</f>
        <v>-12.2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'[1]лютий'!C24</f>
        <v>93.757</v>
      </c>
      <c r="C30" s="40">
        <f>'[1]лютий'!D24</f>
        <v>3.1647</v>
      </c>
      <c r="D30" s="40">
        <f>'[1]лютий'!E24</f>
        <v>0.8392</v>
      </c>
      <c r="E30" s="40">
        <f>'[1]лютий'!F24</f>
        <v>0.1106</v>
      </c>
      <c r="F30" s="40">
        <f>'[1]лютий'!G24</f>
        <v>0.1429</v>
      </c>
      <c r="G30" s="40">
        <f>'[1]лютий'!H24</f>
        <v>0.0015</v>
      </c>
      <c r="H30" s="40">
        <f>'[1]лютий'!I24</f>
        <v>0.0344</v>
      </c>
      <c r="I30" s="40">
        <f>'[1]лютий'!J24</f>
        <v>0.0269</v>
      </c>
      <c r="J30" s="40">
        <f>'[1]лютий'!K24</f>
        <v>0.0443</v>
      </c>
      <c r="K30" s="40">
        <f>'[1]лютий'!P24</f>
        <v>0</v>
      </c>
      <c r="L30" s="40">
        <f>'[1]лютий'!L24</f>
        <v>1.0775</v>
      </c>
      <c r="M30" s="40">
        <f>'[1]лютий'!M24</f>
        <v>0.786</v>
      </c>
      <c r="N30" s="40">
        <f>'[1]лютий'!N24</f>
        <v>0.015</v>
      </c>
      <c r="O30" s="40">
        <f>'[1]лютий'!S24</f>
        <v>0.7182</v>
      </c>
      <c r="P30" s="40">
        <f>'[1]лютий'!W24</f>
        <v>34.37083</v>
      </c>
      <c r="Q30" s="41">
        <f>'[1]лютий'!V24</f>
        <v>8209.65495</v>
      </c>
      <c r="R30" s="40">
        <f>'[1]лютий'!U24</f>
        <v>38.10334</v>
      </c>
      <c r="S30" s="41">
        <f>'[1]лютий'!T24</f>
        <v>9099.88433</v>
      </c>
      <c r="T30" s="40">
        <f>'[1]лютий'!Y24</f>
        <v>49.34473</v>
      </c>
      <c r="U30" s="47">
        <f>'[2]лютий'!X22</f>
        <v>-11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'[1]лютий'!C25</f>
        <v>93.4534</v>
      </c>
      <c r="C31" s="40">
        <f>'[1]лютий'!D25</f>
        <v>3.3037</v>
      </c>
      <c r="D31" s="40">
        <f>'[1]лютий'!E25</f>
        <v>0.8671</v>
      </c>
      <c r="E31" s="40">
        <f>'[1]лютий'!F25</f>
        <v>0.1119</v>
      </c>
      <c r="F31" s="40">
        <f>'[1]лютий'!G25</f>
        <v>0.1479</v>
      </c>
      <c r="G31" s="40">
        <f>'[1]лютий'!H25</f>
        <v>0.0016</v>
      </c>
      <c r="H31" s="40">
        <f>'[1]лютий'!I25</f>
        <v>0.0359</v>
      </c>
      <c r="I31" s="40">
        <f>'[1]лютий'!J25</f>
        <v>0.0281</v>
      </c>
      <c r="J31" s="40">
        <f>'[1]лютий'!K25</f>
        <v>0.0473</v>
      </c>
      <c r="K31" s="40">
        <f>'[1]лютий'!P25</f>
        <v>0</v>
      </c>
      <c r="L31" s="40">
        <f>'[1]лютий'!L25</f>
        <v>1.1238</v>
      </c>
      <c r="M31" s="40">
        <f>'[1]лютий'!M25</f>
        <v>0.8643</v>
      </c>
      <c r="N31" s="40">
        <f>'[1]лютий'!N25</f>
        <v>0.015</v>
      </c>
      <c r="O31" s="40">
        <f>'[1]лютий'!S25</f>
        <v>0.7207</v>
      </c>
      <c r="P31" s="40">
        <f>'[1]лютий'!W25</f>
        <v>34.39179</v>
      </c>
      <c r="Q31" s="41">
        <f>'[1]лютий'!V25</f>
        <v>8214.66924</v>
      </c>
      <c r="R31" s="40">
        <f>'[1]лютий'!U25</f>
        <v>38.12412</v>
      </c>
      <c r="S31" s="41">
        <f>'[1]лютий'!T25</f>
        <v>9104.85674</v>
      </c>
      <c r="T31" s="40">
        <f>'[1]лютий'!Y25</f>
        <v>49.28414</v>
      </c>
      <c r="U31" s="47">
        <f>'[2]лютий'!X23</f>
        <v>-10.8</v>
      </c>
      <c r="V31" s="47"/>
      <c r="W31" s="42"/>
      <c r="X31" s="51"/>
      <c r="Y31" s="51"/>
      <c r="Z31" s="50">
        <f t="shared" si="0"/>
        <v>100.00000000000001</v>
      </c>
    </row>
    <row r="32" spans="1:26" s="5" customFormat="1" ht="9.75" customHeight="1">
      <c r="A32" s="31">
        <v>21</v>
      </c>
      <c r="B32" s="40">
        <f>'[1]лютий'!C26</f>
        <v>93.4431</v>
      </c>
      <c r="C32" s="40">
        <f>'[1]лютий'!D26</f>
        <v>3.3049</v>
      </c>
      <c r="D32" s="40">
        <f>'[1]лютий'!E26</f>
        <v>0.865</v>
      </c>
      <c r="E32" s="40">
        <f>'[1]лютий'!F26</f>
        <v>0.1106</v>
      </c>
      <c r="F32" s="40">
        <f>'[1]лютий'!G26</f>
        <v>0.1469</v>
      </c>
      <c r="G32" s="40">
        <f>'[1]лютий'!H26</f>
        <v>0.0017</v>
      </c>
      <c r="H32" s="40">
        <f>'[1]лютий'!I26</f>
        <v>0.0371</v>
      </c>
      <c r="I32" s="40">
        <f>'[1]лютий'!J26</f>
        <v>0.0295</v>
      </c>
      <c r="J32" s="40">
        <f>'[1]лютий'!K26</f>
        <v>0.0481</v>
      </c>
      <c r="K32" s="40">
        <f>'[1]лютий'!P26</f>
        <v>0</v>
      </c>
      <c r="L32" s="40">
        <f>'[1]лютий'!L26</f>
        <v>1.1284</v>
      </c>
      <c r="M32" s="40">
        <f>'[1]лютий'!M26</f>
        <v>0.8697</v>
      </c>
      <c r="N32" s="40">
        <f>'[1]лютий'!N26</f>
        <v>0.015</v>
      </c>
      <c r="O32" s="40">
        <f>'[1]лютий'!S26</f>
        <v>0.7208</v>
      </c>
      <c r="P32" s="40">
        <f>'[1]лютий'!W26</f>
        <v>34.38956</v>
      </c>
      <c r="Q32" s="41">
        <f>'[1]лютий'!V26</f>
        <v>8214.13633</v>
      </c>
      <c r="R32" s="40">
        <f>'[1]лютий'!U26</f>
        <v>38.1216</v>
      </c>
      <c r="S32" s="41">
        <f>'[1]лютий'!T26</f>
        <v>9104.2554</v>
      </c>
      <c r="T32" s="40">
        <f>'[1]лютий'!Y26</f>
        <v>49.27703</v>
      </c>
      <c r="U32" s="47">
        <f>'[2]лютий'!X24</f>
        <v>-11.2</v>
      </c>
      <c r="V32" s="47"/>
      <c r="W32" s="42"/>
      <c r="X32" s="51"/>
      <c r="Y32" s="51"/>
      <c r="Z32" s="50">
        <f t="shared" si="0"/>
        <v>100</v>
      </c>
    </row>
    <row r="33" spans="1:26" s="5" customFormat="1" ht="9.75" customHeight="1">
      <c r="A33" s="31">
        <v>22</v>
      </c>
      <c r="B33" s="40">
        <f>'[1]лютий'!C27</f>
        <v>93.4402</v>
      </c>
      <c r="C33" s="40">
        <f>'[1]лютий'!D27</f>
        <v>3.3004</v>
      </c>
      <c r="D33" s="40">
        <f>'[1]лютий'!E27</f>
        <v>0.8589</v>
      </c>
      <c r="E33" s="40">
        <f>'[1]лютий'!F27</f>
        <v>0.1101</v>
      </c>
      <c r="F33" s="40">
        <f>'[1]лютий'!G27</f>
        <v>0.1469</v>
      </c>
      <c r="G33" s="40">
        <f>'[1]лютий'!H27</f>
        <v>0.0017</v>
      </c>
      <c r="H33" s="40">
        <f>'[1]лютий'!I27</f>
        <v>0.0365</v>
      </c>
      <c r="I33" s="40">
        <f>'[1]лютий'!J27</f>
        <v>0.0289</v>
      </c>
      <c r="J33" s="40">
        <f>'[1]лютий'!K27</f>
        <v>0.048</v>
      </c>
      <c r="K33" s="40">
        <f>'[1]лютий'!P27</f>
        <v>0</v>
      </c>
      <c r="L33" s="40">
        <f>'[1]лютий'!L27</f>
        <v>1.137</v>
      </c>
      <c r="M33" s="40">
        <f>'[1]лютий'!M27</f>
        <v>0.8764</v>
      </c>
      <c r="N33" s="40">
        <f>'[1]лютий'!N27</f>
        <v>0.015</v>
      </c>
      <c r="O33" s="40">
        <f>'[1]лютий'!S27</f>
        <v>0.7208</v>
      </c>
      <c r="P33" s="40">
        <f>'[1]лютий'!W27</f>
        <v>34.37855</v>
      </c>
      <c r="Q33" s="41">
        <f>'[1]лютий'!V27</f>
        <v>8211.50601</v>
      </c>
      <c r="R33" s="40">
        <f>'[1]лютий'!U27</f>
        <v>38.10961</v>
      </c>
      <c r="S33" s="41">
        <f>'[1]лютий'!T27</f>
        <v>9101.39071</v>
      </c>
      <c r="T33" s="40">
        <f>'[1]лютий'!Y27</f>
        <v>49.26199</v>
      </c>
      <c r="U33" s="47">
        <f>'[2]лютий'!X25</f>
        <v>-11.2</v>
      </c>
      <c r="V33" s="47"/>
      <c r="W33" s="42"/>
      <c r="X33" s="51"/>
      <c r="Y33" s="51"/>
      <c r="Z33" s="50">
        <f t="shared" si="0"/>
        <v>100.00000000000001</v>
      </c>
    </row>
    <row r="34" spans="1:26" s="5" customFormat="1" ht="9.75" customHeight="1">
      <c r="A34" s="31">
        <v>23</v>
      </c>
      <c r="B34" s="40">
        <f>'[1]лютий'!C28</f>
        <v>93.2657</v>
      </c>
      <c r="C34" s="40">
        <f>'[1]лютий'!D28</f>
        <v>3.3728</v>
      </c>
      <c r="D34" s="40">
        <f>'[1]лютий'!E28</f>
        <v>0.8679</v>
      </c>
      <c r="E34" s="40">
        <f>'[1]лютий'!F28</f>
        <v>0.1084</v>
      </c>
      <c r="F34" s="40">
        <f>'[1]лютий'!G28</f>
        <v>0.147</v>
      </c>
      <c r="G34" s="40">
        <f>'[1]лютий'!H28</f>
        <v>0.0017</v>
      </c>
      <c r="H34" s="40">
        <f>'[1]лютий'!I28</f>
        <v>0.0365</v>
      </c>
      <c r="I34" s="40">
        <f>'[1]лютий'!J28</f>
        <v>0.0284</v>
      </c>
      <c r="J34" s="40">
        <f>'[1]лютий'!K28</f>
        <v>0.0502</v>
      </c>
      <c r="K34" s="40">
        <f>'[1]лютий'!P28</f>
        <v>0</v>
      </c>
      <c r="L34" s="40">
        <f>'[1]лютий'!L28</f>
        <v>1.1721</v>
      </c>
      <c r="M34" s="40">
        <f>'[1]лютий'!M28</f>
        <v>0.9343</v>
      </c>
      <c r="N34" s="40">
        <f>'[1]лютий'!N28</f>
        <v>0.015</v>
      </c>
      <c r="O34" s="40">
        <f>'[1]лютий'!S28</f>
        <v>0.7222</v>
      </c>
      <c r="P34" s="40">
        <f>'[1]лютий'!W28</f>
        <v>34.37191</v>
      </c>
      <c r="Q34" s="41">
        <f>'[1]лютий'!V28</f>
        <v>8209.92374</v>
      </c>
      <c r="R34" s="40">
        <f>'[1]лютий'!U28</f>
        <v>38.10125</v>
      </c>
      <c r="S34" s="41">
        <f>'[1]лютий'!T28</f>
        <v>9099.40026</v>
      </c>
      <c r="T34" s="40">
        <f>'[1]лютий'!Y28</f>
        <v>49.20341</v>
      </c>
      <c r="U34" s="47">
        <f>'[2]лютий'!X26</f>
        <v>-10.5</v>
      </c>
      <c r="V34" s="47"/>
      <c r="W34" s="42"/>
      <c r="X34" s="51"/>
      <c r="Y34" s="51"/>
      <c r="Z34" s="50">
        <f t="shared" si="0"/>
        <v>100.00000000000001</v>
      </c>
    </row>
    <row r="35" spans="1:26" s="5" customFormat="1" ht="9.75" customHeight="1">
      <c r="A35" s="31">
        <v>24</v>
      </c>
      <c r="B35" s="40">
        <f>'[1]лютий'!C29</f>
        <v>93.2667</v>
      </c>
      <c r="C35" s="40">
        <f>'[1]лютий'!D29</f>
        <v>3.3717</v>
      </c>
      <c r="D35" s="40">
        <f>'[1]лютий'!E29</f>
        <v>0.8666</v>
      </c>
      <c r="E35" s="40">
        <f>'[1]лютий'!F29</f>
        <v>0.1092</v>
      </c>
      <c r="F35" s="40">
        <f>'[1]лютий'!G29</f>
        <v>0.149</v>
      </c>
      <c r="G35" s="40">
        <f>'[1]лютий'!H29</f>
        <v>0.0018</v>
      </c>
      <c r="H35" s="40">
        <f>'[1]лютий'!I29</f>
        <v>0.0373</v>
      </c>
      <c r="I35" s="40">
        <f>'[1]лютий'!J29</f>
        <v>0.0299</v>
      </c>
      <c r="J35" s="40">
        <f>'[1]лютий'!K29</f>
        <v>0.0501</v>
      </c>
      <c r="K35" s="40">
        <f>'[1]лютий'!P29</f>
        <v>0</v>
      </c>
      <c r="L35" s="40">
        <f>'[1]лютий'!L29</f>
        <v>1.1714</v>
      </c>
      <c r="M35" s="40">
        <f>'[1]лютий'!M29</f>
        <v>0.9313</v>
      </c>
      <c r="N35" s="40">
        <f>'[1]лютий'!N29</f>
        <v>0.015</v>
      </c>
      <c r="O35" s="40">
        <f>'[1]лютий'!S29</f>
        <v>0.7223</v>
      </c>
      <c r="P35" s="40">
        <f>'[1]лютий'!W29</f>
        <v>34.37683</v>
      </c>
      <c r="Q35" s="41">
        <f>'[1]лютий'!V29</f>
        <v>8211.09893</v>
      </c>
      <c r="R35" s="40">
        <f>'[1]лютий'!U29</f>
        <v>38.10657</v>
      </c>
      <c r="S35" s="41">
        <f>'[1]лютий'!T29</f>
        <v>9100.67143</v>
      </c>
      <c r="T35" s="40">
        <f>'[1]лютий'!Y29</f>
        <v>49.20875</v>
      </c>
      <c r="U35" s="47">
        <f>'[2]лютий'!X27</f>
        <v>-13.1</v>
      </c>
      <c r="V35" s="47"/>
      <c r="W35" s="42"/>
      <c r="X35" s="51">
        <v>0.00024</v>
      </c>
      <c r="Y35" s="51">
        <v>2E-05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'[1]лютий'!C30</f>
        <v>93.2632</v>
      </c>
      <c r="C36" s="40">
        <f>'[1]лютий'!D30</f>
        <v>3.3679</v>
      </c>
      <c r="D36" s="40">
        <f>'[1]лютий'!E30</f>
        <v>0.869</v>
      </c>
      <c r="E36" s="40">
        <f>'[1]лютий'!F30</f>
        <v>0.1088</v>
      </c>
      <c r="F36" s="40">
        <f>'[1]лютий'!G30</f>
        <v>0.1484</v>
      </c>
      <c r="G36" s="40">
        <f>'[1]лютий'!H30</f>
        <v>0.0018</v>
      </c>
      <c r="H36" s="40">
        <f>'[1]лютий'!I30</f>
        <v>0.0375</v>
      </c>
      <c r="I36" s="40">
        <f>'[1]лютий'!J30</f>
        <v>0.0296</v>
      </c>
      <c r="J36" s="40">
        <f>'[1]лютий'!K30</f>
        <v>0.0503</v>
      </c>
      <c r="K36" s="40">
        <f>'[1]лютий'!P30</f>
        <v>0</v>
      </c>
      <c r="L36" s="40">
        <f>'[1]лютий'!L30</f>
        <v>1.1728</v>
      </c>
      <c r="M36" s="40">
        <f>'[1]лютий'!M30</f>
        <v>0.9357</v>
      </c>
      <c r="N36" s="40">
        <f>'[1]лютий'!N30</f>
        <v>0.015</v>
      </c>
      <c r="O36" s="40">
        <f>'[1]лютий'!S30</f>
        <v>0.7223</v>
      </c>
      <c r="P36" s="40">
        <f>'[1]лютий'!W30</f>
        <v>34.37435</v>
      </c>
      <c r="Q36" s="41">
        <f>'[1]лютий'!V30</f>
        <v>8210.5056</v>
      </c>
      <c r="R36" s="40">
        <f>'[1]лютий'!U30</f>
        <v>38.10384</v>
      </c>
      <c r="S36" s="41">
        <f>'[1]лютий'!T30</f>
        <v>9100.01807</v>
      </c>
      <c r="T36" s="40">
        <f>'[1]лютий'!Y30</f>
        <v>49.20364</v>
      </c>
      <c r="U36" s="47">
        <f>'[2]лютий'!X28</f>
        <v>-13.2</v>
      </c>
      <c r="V36" s="47"/>
      <c r="W36" s="42" t="s">
        <v>38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'[1]лютий'!C31</f>
        <v>93.3153</v>
      </c>
      <c r="C37" s="40">
        <f>'[1]лютий'!D31</f>
        <v>3.3443</v>
      </c>
      <c r="D37" s="40">
        <f>'[1]лютий'!E31</f>
        <v>0.8606</v>
      </c>
      <c r="E37" s="40">
        <f>'[1]лютий'!F31</f>
        <v>0.108</v>
      </c>
      <c r="F37" s="40">
        <f>'[1]лютий'!G31</f>
        <v>0.1467</v>
      </c>
      <c r="G37" s="40">
        <f>'[1]лютий'!H31</f>
        <v>0.0017</v>
      </c>
      <c r="H37" s="40">
        <f>'[1]лютий'!I31</f>
        <v>0.0373</v>
      </c>
      <c r="I37" s="40">
        <f>'[1]лютий'!J31</f>
        <v>0.0302</v>
      </c>
      <c r="J37" s="40">
        <f>'[1]лютий'!K31</f>
        <v>0.0499</v>
      </c>
      <c r="K37" s="40">
        <f>'[1]лютий'!P31</f>
        <v>0</v>
      </c>
      <c r="L37" s="40">
        <f>'[1]лютий'!L31</f>
        <v>1.1709</v>
      </c>
      <c r="M37" s="40">
        <f>'[1]лютий'!M31</f>
        <v>0.9201</v>
      </c>
      <c r="N37" s="40">
        <f>'[1]лютий'!N31</f>
        <v>0.015</v>
      </c>
      <c r="O37" s="40">
        <f>'[1]лютий'!S31</f>
        <v>0.7218</v>
      </c>
      <c r="P37" s="40">
        <f>'[1]лютий'!W31</f>
        <v>34.36758</v>
      </c>
      <c r="Q37" s="41">
        <f>'[1]лютий'!V31</f>
        <v>8208.88865</v>
      </c>
      <c r="R37" s="40">
        <f>'[1]лютий'!U31</f>
        <v>38.09683</v>
      </c>
      <c r="S37" s="41">
        <f>'[1]лютий'!T31</f>
        <v>9098.34273</v>
      </c>
      <c r="T37" s="40">
        <f>'[1]лютий'!Y31</f>
        <v>49.21081</v>
      </c>
      <c r="U37" s="47">
        <f>'[2]лютий'!X29</f>
        <v>-11.2</v>
      </c>
      <c r="V37" s="47"/>
      <c r="W37" s="42"/>
      <c r="X37" s="51"/>
      <c r="Y37" s="51"/>
      <c r="Z37" s="50">
        <f t="shared" si="0"/>
        <v>100</v>
      </c>
    </row>
    <row r="38" spans="1:26" s="5" customFormat="1" ht="9.75" customHeight="1">
      <c r="A38" s="31">
        <v>27</v>
      </c>
      <c r="B38" s="40">
        <f>'[1]лютий'!C32</f>
        <v>93.3274</v>
      </c>
      <c r="C38" s="40">
        <f>'[1]лютий'!D32</f>
        <v>3.334</v>
      </c>
      <c r="D38" s="40">
        <f>'[1]лютий'!E32</f>
        <v>0.853</v>
      </c>
      <c r="E38" s="40">
        <f>'[1]лютий'!F32</f>
        <v>0.1073</v>
      </c>
      <c r="F38" s="40">
        <f>'[1]лютий'!G32</f>
        <v>0.1475</v>
      </c>
      <c r="G38" s="40">
        <f>'[1]лютий'!H32</f>
        <v>0.0018</v>
      </c>
      <c r="H38" s="40">
        <f>'[1]лютий'!I32</f>
        <v>0.0369</v>
      </c>
      <c r="I38" s="40">
        <f>'[1]лютий'!J32</f>
        <v>0.0294</v>
      </c>
      <c r="J38" s="40">
        <f>'[1]лютий'!K32</f>
        <v>0.0503</v>
      </c>
      <c r="K38" s="40">
        <f>'[1]лютий'!P32</f>
        <v>0</v>
      </c>
      <c r="L38" s="40">
        <f>'[1]лютий'!L32</f>
        <v>1.1758</v>
      </c>
      <c r="M38" s="40">
        <f>'[1]лютий'!M32</f>
        <v>0.9216</v>
      </c>
      <c r="N38" s="40">
        <f>'[1]лютий'!N32</f>
        <v>0.015</v>
      </c>
      <c r="O38" s="40">
        <f>'[1]лютий'!S32</f>
        <v>0.7217</v>
      </c>
      <c r="P38" s="40">
        <f>'[1]лютий'!W32</f>
        <v>34.35799</v>
      </c>
      <c r="Q38" s="41">
        <f>'[1]лютий'!V32</f>
        <v>8206.59636</v>
      </c>
      <c r="R38" s="40">
        <f>'[1]лютий'!U32</f>
        <v>38.08648</v>
      </c>
      <c r="S38" s="41">
        <f>'[1]лютий'!T32</f>
        <v>9095.86865</v>
      </c>
      <c r="T38" s="40">
        <f>'[1]лютий'!Y32</f>
        <v>49.20172</v>
      </c>
      <c r="U38" s="47">
        <f>'[2]лютий'!X30</f>
        <v>-11.2</v>
      </c>
      <c r="V38" s="47"/>
      <c r="W38" s="42"/>
      <c r="X38" s="51"/>
      <c r="Y38" s="51"/>
      <c r="Z38" s="50">
        <f t="shared" si="0"/>
        <v>99.99999999999997</v>
      </c>
    </row>
    <row r="39" spans="1:26" s="5" customFormat="1" ht="9.75" customHeight="1">
      <c r="A39" s="31">
        <v>28</v>
      </c>
      <c r="B39" s="40">
        <f>'[1]лютий'!C33</f>
        <v>93.3171</v>
      </c>
      <c r="C39" s="40">
        <f>'[1]лютий'!D33</f>
        <v>3.3386</v>
      </c>
      <c r="D39" s="40">
        <f>'[1]лютий'!E33</f>
        <v>0.8561</v>
      </c>
      <c r="E39" s="40">
        <f>'[1]лютий'!F33</f>
        <v>0.1071</v>
      </c>
      <c r="F39" s="40">
        <f>'[1]лютий'!G33</f>
        <v>0.1468</v>
      </c>
      <c r="G39" s="40">
        <f>'[1]лютий'!H33</f>
        <v>0.0018</v>
      </c>
      <c r="H39" s="40">
        <f>'[1]лютий'!I33</f>
        <v>0.0365</v>
      </c>
      <c r="I39" s="40">
        <f>'[1]лютий'!J33</f>
        <v>0.0284</v>
      </c>
      <c r="J39" s="40">
        <f>'[1]лютий'!K33</f>
        <v>0.05</v>
      </c>
      <c r="K39" s="40">
        <f>'[1]лютий'!P33</f>
        <v>0</v>
      </c>
      <c r="L39" s="40">
        <f>'[1]лютий'!L33</f>
        <v>1.1755</v>
      </c>
      <c r="M39" s="40">
        <f>'[1]лютий'!M33</f>
        <v>0.9271</v>
      </c>
      <c r="N39" s="40">
        <f>'[1]лютий'!N33</f>
        <v>0.015</v>
      </c>
      <c r="O39" s="40">
        <f>'[1]лютий'!S33</f>
        <v>0.7218</v>
      </c>
      <c r="P39" s="40">
        <f>'[1]лютий'!W33</f>
        <v>34.3568</v>
      </c>
      <c r="Q39" s="41">
        <f>'[1]лютий'!V33</f>
        <v>8206.31378</v>
      </c>
      <c r="R39" s="40">
        <f>'[1]лютий'!U33</f>
        <v>38.08514</v>
      </c>
      <c r="S39" s="41">
        <f>'[1]лютий'!T33</f>
        <v>9095.54865</v>
      </c>
      <c r="T39" s="40">
        <f>'[1]лютий'!Y33</f>
        <v>49.19743</v>
      </c>
      <c r="U39" s="47">
        <f>'[2]лютий'!X31</f>
        <v>-11.9</v>
      </c>
      <c r="V39" s="47"/>
      <c r="W39" s="42"/>
      <c r="X39" s="51"/>
      <c r="Y39" s="51"/>
      <c r="Z39" s="50">
        <f t="shared" si="0"/>
        <v>100</v>
      </c>
    </row>
    <row r="40" spans="1:26" s="5" customFormat="1" ht="9.75" customHeight="1">
      <c r="A40" s="32">
        <v>29</v>
      </c>
      <c r="B40" s="44">
        <f>'[1]лютий'!C34</f>
        <v>93.3554</v>
      </c>
      <c r="C40" s="44">
        <f>'[1]лютий'!D34</f>
        <v>3.32</v>
      </c>
      <c r="D40" s="44">
        <f>'[1]лютий'!E34</f>
        <v>0.8541</v>
      </c>
      <c r="E40" s="44">
        <f>'[1]лютий'!F34</f>
        <v>0.1067</v>
      </c>
      <c r="F40" s="44">
        <f>'[1]лютий'!G34</f>
        <v>0.1458</v>
      </c>
      <c r="G40" s="44">
        <f>'[1]лютий'!H34</f>
        <v>0.0018</v>
      </c>
      <c r="H40" s="44">
        <f>'[1]лютий'!I34</f>
        <v>0.0369</v>
      </c>
      <c r="I40" s="44">
        <f>'[1]лютий'!J34</f>
        <v>0.0292</v>
      </c>
      <c r="J40" s="44">
        <f>'[1]лютий'!K34</f>
        <v>0.0498</v>
      </c>
      <c r="K40" s="44">
        <f>'[1]лютий'!P34</f>
        <v>0</v>
      </c>
      <c r="L40" s="44">
        <f>'[1]лютий'!L34</f>
        <v>1.1685</v>
      </c>
      <c r="M40" s="44">
        <f>'[1]лютий'!M34</f>
        <v>0.9168</v>
      </c>
      <c r="N40" s="44">
        <f>'[1]лютий'!N34</f>
        <v>0.015</v>
      </c>
      <c r="O40" s="44">
        <f>'[1]лютий'!S34</f>
        <v>0.7215</v>
      </c>
      <c r="P40" s="44">
        <f>'[1]лютий'!W34</f>
        <v>34.35657</v>
      </c>
      <c r="Q40" s="45">
        <f>'[1]лютий'!V34</f>
        <v>8206.2581</v>
      </c>
      <c r="R40" s="44">
        <f>'[1]лютий'!U34</f>
        <v>38.08513</v>
      </c>
      <c r="S40" s="45">
        <f>'[1]лютий'!T34</f>
        <v>9095.54507</v>
      </c>
      <c r="T40" s="44">
        <f>'[1]лютий'!Y34</f>
        <v>49.20736</v>
      </c>
      <c r="U40" s="48">
        <f>'[2]лютий'!X32</f>
        <v>-14.1</v>
      </c>
      <c r="V40" s="48"/>
      <c r="W40" s="46"/>
      <c r="X40" s="52"/>
      <c r="Y40" s="52"/>
      <c r="Z40" s="50">
        <f t="shared" si="0"/>
        <v>100</v>
      </c>
    </row>
    <row r="41" spans="1:25" s="5" customFormat="1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s="5" customFormat="1" ht="9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4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s="4" customFormat="1" ht="12.75">
      <c r="A44" s="3"/>
      <c r="B44" s="3"/>
      <c r="C44" s="3"/>
      <c r="D44" s="3" t="s">
        <v>65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 t="s">
        <v>14</v>
      </c>
      <c r="P44" s="3"/>
      <c r="Q44" s="3"/>
      <c r="R44" s="3"/>
      <c r="S44" s="3" t="s">
        <v>63</v>
      </c>
      <c r="T44" s="3"/>
      <c r="U44" s="3" t="s">
        <v>64</v>
      </c>
      <c r="V44" s="3"/>
      <c r="W44" s="3"/>
      <c r="X44" s="3"/>
      <c r="Y44" s="3"/>
    </row>
    <row r="45" spans="1:25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4" customFormat="1" ht="12.75">
      <c r="A46" s="3"/>
      <c r="B46" s="3"/>
      <c r="C46" s="3"/>
      <c r="D46" s="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15</v>
      </c>
      <c r="P46" s="3"/>
      <c r="Q46" s="3"/>
      <c r="R46" s="3"/>
      <c r="S46" s="3" t="s">
        <v>63</v>
      </c>
      <c r="T46" s="3"/>
      <c r="U46" s="3" t="s">
        <v>64</v>
      </c>
      <c r="V46" s="3"/>
      <c r="W46" s="3"/>
      <c r="X46" s="3"/>
      <c r="Y46" s="3"/>
    </row>
  </sheetData>
  <sheetProtection/>
  <mergeCells count="17">
    <mergeCell ref="A2:H2"/>
    <mergeCell ref="A4:H4"/>
    <mergeCell ref="A3:H3"/>
    <mergeCell ref="Y10:Y11"/>
    <mergeCell ref="A6:Y6"/>
    <mergeCell ref="A7:Y7"/>
    <mergeCell ref="A8:Y8"/>
    <mergeCell ref="A1:H1"/>
    <mergeCell ref="A5:H5"/>
    <mergeCell ref="U10:U11"/>
    <mergeCell ref="V10:V11"/>
    <mergeCell ref="W10:W11"/>
    <mergeCell ref="X10:X11"/>
    <mergeCell ref="A9:Y9"/>
    <mergeCell ref="B10:N10"/>
    <mergeCell ref="O10:T10"/>
    <mergeCell ref="A10:A11"/>
  </mergeCells>
  <conditionalFormatting sqref="Z12:Z40">
    <cfRule type="cellIs" priority="1" dxfId="4" operator="equal" stopIfTrue="1">
      <formula>100</formula>
    </cfRule>
  </conditionalFormatting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46"/>
  <sheetViews>
    <sheetView zoomScalePageLayoutView="0" workbookViewId="0" topLeftCell="A7">
      <selection activeCell="A44" sqref="A44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73" t="s">
        <v>40</v>
      </c>
      <c r="B1" s="73"/>
      <c r="C1" s="73"/>
      <c r="D1" s="73"/>
      <c r="E1" s="73"/>
      <c r="F1" s="73"/>
      <c r="G1" s="73"/>
      <c r="H1" s="73"/>
      <c r="I1" s="53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73" t="s">
        <v>41</v>
      </c>
      <c r="B2" s="73"/>
      <c r="C2" s="73"/>
      <c r="D2" s="73"/>
      <c r="E2" s="73"/>
      <c r="F2" s="73"/>
      <c r="G2" s="73"/>
      <c r="H2" s="73"/>
      <c r="I2" s="53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73" t="s">
        <v>42</v>
      </c>
      <c r="B3" s="73"/>
      <c r="C3" s="73"/>
      <c r="D3" s="73"/>
      <c r="E3" s="73"/>
      <c r="F3" s="73"/>
      <c r="G3" s="73"/>
      <c r="H3" s="73"/>
      <c r="I3" s="53"/>
      <c r="J3" s="53"/>
      <c r="K3" s="53"/>
      <c r="L3" s="53"/>
      <c r="M3" s="5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73" t="s">
        <v>11</v>
      </c>
      <c r="B4" s="73"/>
      <c r="C4" s="73"/>
      <c r="D4" s="73"/>
      <c r="E4" s="73"/>
      <c r="F4" s="73"/>
      <c r="G4" s="73"/>
      <c r="H4" s="73"/>
      <c r="I4" s="53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73" t="s">
        <v>33</v>
      </c>
      <c r="B5" s="73"/>
      <c r="C5" s="73"/>
      <c r="D5" s="73"/>
      <c r="E5" s="73"/>
      <c r="F5" s="73"/>
      <c r="G5" s="73"/>
      <c r="H5" s="73"/>
      <c r="I5" s="53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1" customFormat="1" ht="10.5" customHeight="1">
      <c r="A7" s="69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s="1" customFormat="1" ht="10.5" customHeight="1">
      <c r="A8" s="69" t="s">
        <v>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s="1" customFormat="1" ht="10.5" customHeight="1">
      <c r="A9" s="78" t="s">
        <v>71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1" customFormat="1" ht="10.5" customHeight="1">
      <c r="A10" s="80" t="s">
        <v>44</v>
      </c>
      <c r="B10" s="62" t="s">
        <v>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5" t="s">
        <v>70</v>
      </c>
      <c r="P10" s="79"/>
      <c r="Q10" s="79"/>
      <c r="R10" s="79"/>
      <c r="S10" s="66"/>
      <c r="T10" s="67"/>
      <c r="U10" s="74" t="s">
        <v>50</v>
      </c>
      <c r="V10" s="76" t="s">
        <v>69</v>
      </c>
      <c r="W10" s="74" t="s">
        <v>7</v>
      </c>
      <c r="X10" s="74" t="s">
        <v>67</v>
      </c>
      <c r="Y10" s="74" t="s">
        <v>68</v>
      </c>
    </row>
    <row r="11" spans="1:25" ht="67.5" customHeight="1">
      <c r="A11" s="81"/>
      <c r="B11" s="39" t="s">
        <v>51</v>
      </c>
      <c r="C11" s="39" t="s">
        <v>52</v>
      </c>
      <c r="D11" s="39" t="s">
        <v>53</v>
      </c>
      <c r="E11" s="39" t="s">
        <v>54</v>
      </c>
      <c r="F11" s="39" t="s">
        <v>55</v>
      </c>
      <c r="G11" s="39" t="s">
        <v>56</v>
      </c>
      <c r="H11" s="39" t="s">
        <v>57</v>
      </c>
      <c r="I11" s="39" t="s">
        <v>58</v>
      </c>
      <c r="J11" s="39" t="s">
        <v>59</v>
      </c>
      <c r="K11" s="39" t="s">
        <v>60</v>
      </c>
      <c r="L11" s="39" t="s">
        <v>61</v>
      </c>
      <c r="M11" s="39" t="s">
        <v>13</v>
      </c>
      <c r="N11" s="39" t="s">
        <v>62</v>
      </c>
      <c r="O11" s="39" t="s">
        <v>31</v>
      </c>
      <c r="P11" s="39" t="s">
        <v>45</v>
      </c>
      <c r="Q11" s="39" t="s">
        <v>46</v>
      </c>
      <c r="R11" s="39" t="s">
        <v>47</v>
      </c>
      <c r="S11" s="39" t="s">
        <v>48</v>
      </c>
      <c r="T11" s="39" t="s">
        <v>49</v>
      </c>
      <c r="U11" s="75"/>
      <c r="V11" s="77"/>
      <c r="W11" s="75"/>
      <c r="X11" s="75"/>
      <c r="Y11" s="75"/>
    </row>
    <row r="12" spans="1:26" s="5" customFormat="1" ht="9.75" customHeight="1">
      <c r="A12" s="30">
        <v>1</v>
      </c>
      <c r="B12" s="40">
        <f>'[1]березень'!C6</f>
        <v>93.8206</v>
      </c>
      <c r="C12" s="40">
        <f>'[1]березень'!D6</f>
        <v>3.1465</v>
      </c>
      <c r="D12" s="40">
        <f>'[1]березень'!E6</f>
        <v>0.8526</v>
      </c>
      <c r="E12" s="40">
        <f>'[1]березень'!F6</f>
        <v>0.115</v>
      </c>
      <c r="F12" s="40">
        <f>'[1]березень'!G6</f>
        <v>0.1449</v>
      </c>
      <c r="G12" s="40">
        <f>'[1]березень'!H6</f>
        <v>0.0014</v>
      </c>
      <c r="H12" s="40">
        <f>'[1]березень'!I6</f>
        <v>0.0346</v>
      </c>
      <c r="I12" s="40">
        <f>'[1]березень'!J6</f>
        <v>0.0271</v>
      </c>
      <c r="J12" s="40">
        <f>'[1]березень'!K6</f>
        <v>0.0446</v>
      </c>
      <c r="K12" s="40">
        <f>'[1]березень'!P6</f>
        <v>0</v>
      </c>
      <c r="L12" s="40">
        <f>'[1]березень'!L6</f>
        <v>1.0534</v>
      </c>
      <c r="M12" s="40">
        <f>'[1]березень'!M6</f>
        <v>0.7443</v>
      </c>
      <c r="N12" s="40">
        <f>'[1]березень'!N6</f>
        <v>0.015</v>
      </c>
      <c r="O12" s="40">
        <f>'[1]березень'!S6</f>
        <v>0.7178</v>
      </c>
      <c r="P12" s="40">
        <f>'[1]березень'!W6</f>
        <v>34.70071</v>
      </c>
      <c r="Q12" s="41">
        <f>'[1]березень'!V6</f>
        <v>8216.7924</v>
      </c>
      <c r="R12" s="40">
        <f>'[1]березень'!U6</f>
        <v>38.13623</v>
      </c>
      <c r="S12" s="41">
        <f>'[1]березень'!T6</f>
        <v>9107.73723</v>
      </c>
      <c r="T12" s="40">
        <f>'[1]березень'!Y6</f>
        <v>49.40201</v>
      </c>
      <c r="U12" s="47">
        <f>'[2]березень'!X4</f>
        <v>-12.5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'[1]березень'!C7</f>
        <v>94.3235</v>
      </c>
      <c r="C13" s="40">
        <f>'[1]березень'!D7</f>
        <v>2.9421</v>
      </c>
      <c r="D13" s="40">
        <f>'[1]березень'!E7</f>
        <v>0.8395</v>
      </c>
      <c r="E13" s="40">
        <f>'[1]березень'!F7</f>
        <v>0.1205</v>
      </c>
      <c r="F13" s="40">
        <f>'[1]березень'!G7</f>
        <v>0.1424</v>
      </c>
      <c r="G13" s="40">
        <f>'[1]березень'!H7</f>
        <v>0.0011</v>
      </c>
      <c r="H13" s="40">
        <f>'[1]березень'!I7</f>
        <v>0.033</v>
      </c>
      <c r="I13" s="40">
        <f>'[1]березень'!J7</f>
        <v>0.0249</v>
      </c>
      <c r="J13" s="40">
        <f>'[1]березень'!K7</f>
        <v>0.0373</v>
      </c>
      <c r="K13" s="40">
        <f>'[1]березень'!P7</f>
        <v>0</v>
      </c>
      <c r="L13" s="40">
        <f>'[1]березень'!L7</f>
        <v>0.9442</v>
      </c>
      <c r="M13" s="40">
        <f>'[1]березень'!M7</f>
        <v>0.5765</v>
      </c>
      <c r="N13" s="40">
        <f>'[1]березень'!N7</f>
        <v>0.015</v>
      </c>
      <c r="O13" s="40">
        <f>'[1]березень'!S7</f>
        <v>0.7137</v>
      </c>
      <c r="P13" s="40">
        <f>'[1]березень'!W7</f>
        <v>34.4221</v>
      </c>
      <c r="Q13" s="41">
        <f>'[1]березень'!V7</f>
        <v>8221.89093</v>
      </c>
      <c r="R13" s="40">
        <f>'[1]березень'!U7</f>
        <v>38.16282</v>
      </c>
      <c r="S13" s="41">
        <f>'[1]березень'!T7</f>
        <v>9114.07485</v>
      </c>
      <c r="T13" s="40">
        <f>'[1]березень'!Y7</f>
        <v>49.57833</v>
      </c>
      <c r="U13" s="47">
        <f>'[2]березень'!X5</f>
        <v>-10.2</v>
      </c>
      <c r="V13" s="47"/>
      <c r="W13" s="42"/>
      <c r="X13" s="51"/>
      <c r="Y13" s="51"/>
      <c r="Z13" s="50">
        <f aca="true" t="shared" si="0" ref="Z13:Z42">B13+C13+D13+E13+F13+G13+H13+I13+J13+K13+L13+M13+N13</f>
        <v>99.99999999999999</v>
      </c>
    </row>
    <row r="14" spans="1:26" s="5" customFormat="1" ht="9.75" customHeight="1">
      <c r="A14" s="31">
        <v>3</v>
      </c>
      <c r="B14" s="40">
        <f>'[1]березень'!C8</f>
        <v>94.3051</v>
      </c>
      <c r="C14" s="40">
        <f>'[1]березень'!D8</f>
        <v>2.9376</v>
      </c>
      <c r="D14" s="40">
        <f>'[1]березень'!E8</f>
        <v>0.8328</v>
      </c>
      <c r="E14" s="40">
        <f>'[1]березень'!F8</f>
        <v>0.1188</v>
      </c>
      <c r="F14" s="40">
        <f>'[1]березень'!G8</f>
        <v>0.1399</v>
      </c>
      <c r="G14" s="40">
        <f>'[1]березень'!H8</f>
        <v>0.001</v>
      </c>
      <c r="H14" s="40">
        <f>'[1]березень'!I8</f>
        <v>0.0321</v>
      </c>
      <c r="I14" s="40">
        <f>'[1]березень'!J8</f>
        <v>0.0239</v>
      </c>
      <c r="J14" s="40">
        <f>'[1]березень'!K8</f>
        <v>0.037</v>
      </c>
      <c r="K14" s="40">
        <f>'[1]березень'!P8</f>
        <v>0</v>
      </c>
      <c r="L14" s="40">
        <f>'[1]березень'!L8</f>
        <v>0.9665</v>
      </c>
      <c r="M14" s="40">
        <f>'[1]березень'!M8</f>
        <v>0.5903</v>
      </c>
      <c r="N14" s="40">
        <f>'[1]березень'!N8</f>
        <v>0.015</v>
      </c>
      <c r="O14" s="40">
        <f>'[1]березень'!S8</f>
        <v>0.7137</v>
      </c>
      <c r="P14" s="40">
        <f>'[1]березень'!W8</f>
        <v>34.39955</v>
      </c>
      <c r="Q14" s="41">
        <f>'[1]березень'!V8</f>
        <v>8216.50471</v>
      </c>
      <c r="R14" s="40">
        <f>'[1]березень'!U8</f>
        <v>38.1382</v>
      </c>
      <c r="S14" s="41">
        <f>'[1]березень'!T8</f>
        <v>9108.1922</v>
      </c>
      <c r="T14" s="40">
        <f>'[1]березень'!Y8</f>
        <v>49.54512</v>
      </c>
      <c r="U14" s="47">
        <f>'[2]березень'!X6</f>
        <v>-12.8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'[1]березень'!C9</f>
        <v>94.1084</v>
      </c>
      <c r="C15" s="40">
        <f>'[1]березень'!D9</f>
        <v>3.0304</v>
      </c>
      <c r="D15" s="40">
        <f>'[1]березень'!E9</f>
        <v>0.8473</v>
      </c>
      <c r="E15" s="40">
        <f>'[1]березень'!F9</f>
        <v>0.1187</v>
      </c>
      <c r="F15" s="40">
        <f>'[1]березень'!G9</f>
        <v>0.1436</v>
      </c>
      <c r="G15" s="40">
        <f>'[1]березень'!H9</f>
        <v>0.0013</v>
      </c>
      <c r="H15" s="40">
        <f>'[1]березень'!I9</f>
        <v>0.0345</v>
      </c>
      <c r="I15" s="40">
        <f>'[1]березень'!J9</f>
        <v>0.0264</v>
      </c>
      <c r="J15" s="40">
        <f>'[1]березень'!K9</f>
        <v>0.0393</v>
      </c>
      <c r="K15" s="40">
        <f>'[1]березень'!P9</f>
        <v>0</v>
      </c>
      <c r="L15" s="40">
        <f>'[1]березень'!L9</f>
        <v>0.9918</v>
      </c>
      <c r="M15" s="40">
        <f>'[1]березень'!M9</f>
        <v>0.6433</v>
      </c>
      <c r="N15" s="40">
        <f>'[1]березень'!N9</f>
        <v>0.015</v>
      </c>
      <c r="O15" s="40">
        <f>'[1]березень'!S9</f>
        <v>0.7154</v>
      </c>
      <c r="P15" s="40">
        <f>'[1]березень'!W9</f>
        <v>34.41636</v>
      </c>
      <c r="Q15" s="41">
        <f>'[1]березень'!V9</f>
        <v>8220.52468</v>
      </c>
      <c r="R15" s="40">
        <f>'[1]березень'!U9</f>
        <v>38.15515</v>
      </c>
      <c r="S15" s="41">
        <f>'[1]березень'!T9</f>
        <v>9112.24832</v>
      </c>
      <c r="T15" s="40">
        <f>'[1]березень'!Y9</f>
        <v>49.50781</v>
      </c>
      <c r="U15" s="47">
        <f>'[2]березень'!X7</f>
        <v>-12.9</v>
      </c>
      <c r="V15" s="47"/>
      <c r="W15" s="42"/>
      <c r="X15" s="51"/>
      <c r="Y15" s="51"/>
      <c r="Z15" s="50">
        <f t="shared" si="0"/>
        <v>100</v>
      </c>
    </row>
    <row r="16" spans="1:26" s="5" customFormat="1" ht="9.75" customHeight="1">
      <c r="A16" s="31">
        <v>5</v>
      </c>
      <c r="B16" s="40">
        <f>'[1]березень'!C10</f>
        <v>94.0751</v>
      </c>
      <c r="C16" s="40">
        <f>'[1]березень'!D10</f>
        <v>3.054</v>
      </c>
      <c r="D16" s="40">
        <f>'[1]березень'!E10</f>
        <v>0.8527</v>
      </c>
      <c r="E16" s="40">
        <f>'[1]березень'!F10</f>
        <v>0.12</v>
      </c>
      <c r="F16" s="40">
        <f>'[1]березень'!G10</f>
        <v>0.1451</v>
      </c>
      <c r="G16" s="40">
        <f>'[1]березень'!H10</f>
        <v>0.0013</v>
      </c>
      <c r="H16" s="40">
        <f>'[1]березень'!I10</f>
        <v>0.034</v>
      </c>
      <c r="I16" s="40">
        <f>'[1]березень'!J10</f>
        <v>0.026</v>
      </c>
      <c r="J16" s="40">
        <f>'[1]березень'!K10</f>
        <v>0.0395</v>
      </c>
      <c r="K16" s="40">
        <f>'[1]березень'!P10</f>
        <v>0</v>
      </c>
      <c r="L16" s="40">
        <f>'[1]березень'!L10</f>
        <v>0.9916</v>
      </c>
      <c r="M16" s="40">
        <f>'[1]березень'!M10</f>
        <v>0.6456</v>
      </c>
      <c r="N16" s="40">
        <f>'[1]березень'!N10</f>
        <v>0.0151</v>
      </c>
      <c r="O16" s="40">
        <f>'[1]березень'!S10</f>
        <v>0.7157</v>
      </c>
      <c r="P16" s="40">
        <f>'[1]березень'!W10</f>
        <v>34.42609</v>
      </c>
      <c r="Q16" s="41">
        <f>'[1]березень'!V10</f>
        <v>8222.85017</v>
      </c>
      <c r="R16" s="40">
        <f>'[1]березень'!U10</f>
        <v>38.16553</v>
      </c>
      <c r="S16" s="41">
        <f>'[1]березень'!T10</f>
        <v>9114.73029</v>
      </c>
      <c r="T16" s="40">
        <f>'[1]березень'!Y10</f>
        <v>49.51227</v>
      </c>
      <c r="U16" s="47">
        <f>'[2]березень'!X8</f>
        <v>-13.1</v>
      </c>
      <c r="V16" s="47"/>
      <c r="W16" s="42"/>
      <c r="X16" s="51"/>
      <c r="Y16" s="51"/>
      <c r="Z16" s="50">
        <f t="shared" si="0"/>
        <v>100.00000000000003</v>
      </c>
    </row>
    <row r="17" spans="1:26" s="5" customFormat="1" ht="9.75" customHeight="1">
      <c r="A17" s="31">
        <v>6</v>
      </c>
      <c r="B17" s="40">
        <f>'[1]березень'!C11</f>
        <v>94.123</v>
      </c>
      <c r="C17" s="40">
        <f>'[1]березень'!D11</f>
        <v>3.023</v>
      </c>
      <c r="D17" s="40">
        <f>'[1]березень'!E11</f>
        <v>0.8435</v>
      </c>
      <c r="E17" s="40">
        <f>'[1]березень'!F11</f>
        <v>0.1185</v>
      </c>
      <c r="F17" s="40">
        <f>'[1]березень'!G11</f>
        <v>0.1433</v>
      </c>
      <c r="G17" s="40">
        <f>'[1]березень'!H11</f>
        <v>0.0013</v>
      </c>
      <c r="H17" s="40">
        <f>'[1]березень'!I11</f>
        <v>0.0337</v>
      </c>
      <c r="I17" s="40">
        <f>'[1]березень'!J11</f>
        <v>0.0257</v>
      </c>
      <c r="J17" s="40">
        <f>'[1]березень'!K11</f>
        <v>0.0392</v>
      </c>
      <c r="K17" s="40">
        <f>'[1]березень'!P11</f>
        <v>0</v>
      </c>
      <c r="L17" s="40">
        <f>'[1]березень'!L11</f>
        <v>0.9914</v>
      </c>
      <c r="M17" s="40">
        <f>'[1]березень'!M11</f>
        <v>0.6424</v>
      </c>
      <c r="N17" s="40">
        <f>'[1]березень'!N11</f>
        <v>0.015</v>
      </c>
      <c r="O17" s="40">
        <f>'[1]березень'!S11</f>
        <v>0.7152</v>
      </c>
      <c r="P17" s="40">
        <f>'[1]березень'!W11</f>
        <v>34.41071</v>
      </c>
      <c r="Q17" s="41">
        <f>'[1]березень'!V11</f>
        <v>8219.17434</v>
      </c>
      <c r="R17" s="40">
        <f>'[1]березень'!U11</f>
        <v>38.14911</v>
      </c>
      <c r="S17" s="41">
        <f>'[1]березень'!T11</f>
        <v>9110.80631</v>
      </c>
      <c r="T17" s="40">
        <f>'[1]березень'!Y11</f>
        <v>49.50517</v>
      </c>
      <c r="U17" s="47">
        <f>'[2]березень'!X9</f>
        <v>-12.8</v>
      </c>
      <c r="V17" s="47"/>
      <c r="W17" s="42"/>
      <c r="X17" s="51"/>
      <c r="Y17" s="51"/>
      <c r="Z17" s="50">
        <f t="shared" si="0"/>
        <v>99.99999999999999</v>
      </c>
    </row>
    <row r="18" spans="1:26" s="5" customFormat="1" ht="9.75" customHeight="1">
      <c r="A18" s="31">
        <v>7</v>
      </c>
      <c r="B18" s="40">
        <f>'[1]березень'!C12</f>
        <v>93.8771</v>
      </c>
      <c r="C18" s="40">
        <f>'[1]березень'!D12</f>
        <v>3.1697</v>
      </c>
      <c r="D18" s="43">
        <f>'[1]березень'!E12</f>
        <v>0.8767</v>
      </c>
      <c r="E18" s="40">
        <f>'[1]березень'!F12</f>
        <v>0.1214</v>
      </c>
      <c r="F18" s="40">
        <f>'[1]березень'!G12</f>
        <v>0.1465</v>
      </c>
      <c r="G18" s="40">
        <f>'[1]березень'!H12</f>
        <v>0.0014</v>
      </c>
      <c r="H18" s="40">
        <f>'[1]березень'!I12</f>
        <v>0.0334</v>
      </c>
      <c r="I18" s="40">
        <f>'[1]березень'!J12</f>
        <v>0.0256</v>
      </c>
      <c r="J18" s="40">
        <f>'[1]березень'!K12</f>
        <v>0.0391</v>
      </c>
      <c r="K18" s="40">
        <f>'[1]березень'!P12</f>
        <v>0</v>
      </c>
      <c r="L18" s="40">
        <f>'[1]березень'!L12</f>
        <v>1.0066</v>
      </c>
      <c r="M18" s="40">
        <f>'[1]березень'!M12</f>
        <v>0.6875</v>
      </c>
      <c r="N18" s="40">
        <f>'[1]березень'!N12</f>
        <v>0.015</v>
      </c>
      <c r="O18" s="40">
        <f>'[1]березень'!S12</f>
        <v>0.7172</v>
      </c>
      <c r="P18" s="40">
        <f>'[1]березень'!W12</f>
        <v>34.45089</v>
      </c>
      <c r="Q18" s="41">
        <f>'[1]березень'!V12</f>
        <v>8228.7785</v>
      </c>
      <c r="R18" s="40">
        <f>'[1]березень'!U12</f>
        <v>38.19129</v>
      </c>
      <c r="S18" s="41">
        <f>'[1]березень'!T12</f>
        <v>9120.8909</v>
      </c>
      <c r="T18" s="40">
        <f>'[1]березень'!Y12</f>
        <v>49.49221</v>
      </c>
      <c r="U18" s="47">
        <f>'[2]березень'!X10</f>
        <v>-13.9</v>
      </c>
      <c r="V18" s="47"/>
      <c r="W18" s="42"/>
      <c r="X18" s="51"/>
      <c r="Y18" s="51"/>
      <c r="Z18" s="50">
        <f t="shared" si="0"/>
        <v>100.00000000000001</v>
      </c>
    </row>
    <row r="19" spans="1:26" s="5" customFormat="1" ht="9.75" customHeight="1">
      <c r="A19" s="31">
        <v>8</v>
      </c>
      <c r="B19" s="40">
        <f>'[1]березень'!C13</f>
        <v>93.8696</v>
      </c>
      <c r="C19" s="40">
        <f>'[1]березень'!D13</f>
        <v>3.1824</v>
      </c>
      <c r="D19" s="40">
        <f>'[1]березень'!E13</f>
        <v>0.8856</v>
      </c>
      <c r="E19" s="40">
        <f>'[1]березень'!F13</f>
        <v>0.1236</v>
      </c>
      <c r="F19" s="40">
        <f>'[1]березень'!G13</f>
        <v>0.1486</v>
      </c>
      <c r="G19" s="40">
        <f>'[1]березень'!H13</f>
        <v>0.0014</v>
      </c>
      <c r="H19" s="40">
        <f>'[1]березень'!I13</f>
        <v>0.034</v>
      </c>
      <c r="I19" s="40">
        <f>'[1]березень'!J13</f>
        <v>0.0258</v>
      </c>
      <c r="J19" s="40">
        <f>'[1]березень'!K13</f>
        <v>0.0384</v>
      </c>
      <c r="K19" s="40">
        <f>'[1]березень'!P13</f>
        <v>0</v>
      </c>
      <c r="L19" s="40">
        <f>'[1]березень'!L13</f>
        <v>0.9983</v>
      </c>
      <c r="M19" s="40">
        <f>'[1]березень'!M13</f>
        <v>0.6774</v>
      </c>
      <c r="N19" s="40">
        <f>'[1]березень'!N13</f>
        <v>0.0149</v>
      </c>
      <c r="O19" s="40">
        <f>'[1]березень'!S13</f>
        <v>0.7173</v>
      </c>
      <c r="P19" s="40">
        <f>'[1]березень'!W13</f>
        <v>34.4685</v>
      </c>
      <c r="Q19" s="41">
        <f>'[1]березень'!V13</f>
        <v>8232.98524</v>
      </c>
      <c r="R19" s="40">
        <f>'[1]березень'!U13</f>
        <v>38.21039</v>
      </c>
      <c r="S19" s="41">
        <f>'[1]березень'!T13</f>
        <v>9125.45312</v>
      </c>
      <c r="T19" s="40">
        <f>'[1]березень'!Y13</f>
        <v>49.51357</v>
      </c>
      <c r="U19" s="47">
        <f>'[2]березень'!X11</f>
        <v>-11.1</v>
      </c>
      <c r="V19" s="47"/>
      <c r="W19" s="42"/>
      <c r="X19" s="51"/>
      <c r="Y19" s="51"/>
      <c r="Z19" s="50">
        <f t="shared" si="0"/>
        <v>100.00000000000001</v>
      </c>
    </row>
    <row r="20" spans="1:26" s="5" customFormat="1" ht="9.75" customHeight="1">
      <c r="A20" s="31">
        <v>9</v>
      </c>
      <c r="B20" s="40">
        <f>'[1]березень'!C14</f>
        <v>93.8972</v>
      </c>
      <c r="C20" s="40">
        <f>'[1]березень'!D14</f>
        <v>3.1836</v>
      </c>
      <c r="D20" s="40">
        <f>'[1]березень'!E14</f>
        <v>0.8843</v>
      </c>
      <c r="E20" s="40">
        <f>'[1]березень'!F14</f>
        <v>0.1225</v>
      </c>
      <c r="F20" s="40">
        <f>'[1]березень'!G14</f>
        <v>0.1467</v>
      </c>
      <c r="G20" s="40">
        <f>'[1]березень'!H14</f>
        <v>0.0015</v>
      </c>
      <c r="H20" s="40">
        <f>'[1]березень'!I14</f>
        <v>0.034</v>
      </c>
      <c r="I20" s="40">
        <f>'[1]березень'!J14</f>
        <v>0.0261</v>
      </c>
      <c r="J20" s="40">
        <f>'[1]березень'!K14</f>
        <v>0.0233</v>
      </c>
      <c r="K20" s="40">
        <f>'[1]березень'!P14</f>
        <v>0</v>
      </c>
      <c r="L20" s="40">
        <f>'[1]березень'!L14</f>
        <v>0.989</v>
      </c>
      <c r="M20" s="40">
        <f>'[1]березень'!M14</f>
        <v>0.6768</v>
      </c>
      <c r="N20" s="40">
        <f>'[1]березень'!N14</f>
        <v>0.015</v>
      </c>
      <c r="O20" s="40">
        <f>'[1]березень'!S14</f>
        <v>0.7168</v>
      </c>
      <c r="P20" s="40">
        <f>'[1]березень'!W14</f>
        <v>34.45175</v>
      </c>
      <c r="Q20" s="41">
        <f>'[1]березень'!V14</f>
        <v>8228.98519</v>
      </c>
      <c r="R20" s="40">
        <f>'[1]березень'!U14</f>
        <v>38.19252</v>
      </c>
      <c r="S20" s="41">
        <f>'[1]березень'!T14</f>
        <v>9121.18304</v>
      </c>
      <c r="T20" s="40">
        <f>'[1]березень'!Y14</f>
        <v>49.50804</v>
      </c>
      <c r="U20" s="47">
        <f>'[2]березень'!X12</f>
        <v>-12</v>
      </c>
      <c r="V20" s="47"/>
      <c r="W20" s="42"/>
      <c r="X20" s="51">
        <v>0.0002</v>
      </c>
      <c r="Y20" s="51">
        <v>2E-05</v>
      </c>
      <c r="Z20" s="50">
        <f t="shared" si="0"/>
        <v>100</v>
      </c>
    </row>
    <row r="21" spans="1:26" s="5" customFormat="1" ht="9.75" customHeight="1">
      <c r="A21" s="31">
        <v>10</v>
      </c>
      <c r="B21" s="40">
        <f>'[1]березень'!C15</f>
        <v>93.9125</v>
      </c>
      <c r="C21" s="40">
        <f>'[1]березень'!D15</f>
        <v>3.1787</v>
      </c>
      <c r="D21" s="40">
        <f>'[1]березень'!E15</f>
        <v>0.8877</v>
      </c>
      <c r="E21" s="40">
        <f>'[1]березень'!F15</f>
        <v>0.1242</v>
      </c>
      <c r="F21" s="40">
        <f>'[1]березень'!G15</f>
        <v>0.1488</v>
      </c>
      <c r="G21" s="40">
        <f>'[1]березень'!H15</f>
        <v>0.0014</v>
      </c>
      <c r="H21" s="40">
        <f>'[1]березень'!I15</f>
        <v>0.0341</v>
      </c>
      <c r="I21" s="40">
        <f>'[1]березень'!J15</f>
        <v>0.0263</v>
      </c>
      <c r="J21" s="40">
        <f>'[1]березень'!K15</f>
        <v>0.0215</v>
      </c>
      <c r="K21" s="40">
        <f>'[1]березень'!P15</f>
        <v>0</v>
      </c>
      <c r="L21" s="40">
        <f>'[1]березень'!L15</f>
        <v>0.9888</v>
      </c>
      <c r="M21" s="40">
        <f>'[1]березень'!M15</f>
        <v>0.661</v>
      </c>
      <c r="N21" s="40">
        <f>'[1]березень'!N15</f>
        <v>0.015</v>
      </c>
      <c r="O21" s="40">
        <f>'[1]березень'!S15</f>
        <v>0.7166</v>
      </c>
      <c r="P21" s="40">
        <f>'[1]березень'!W15</f>
        <v>34.45858</v>
      </c>
      <c r="Q21" s="41">
        <f>'[1]березень'!V15</f>
        <v>8230.617</v>
      </c>
      <c r="R21" s="40">
        <f>'[1]березень'!U15</f>
        <v>38.20004</v>
      </c>
      <c r="S21" s="41">
        <f>'[1]березень'!T15</f>
        <v>9122.97972</v>
      </c>
      <c r="T21" s="40">
        <f>'[1]березень'!Y15</f>
        <v>49.52307</v>
      </c>
      <c r="U21" s="47">
        <f>'[2]березень'!X13</f>
        <v>-12.1</v>
      </c>
      <c r="V21" s="47"/>
      <c r="W21" s="42" t="s">
        <v>72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'[1]березень'!C16</f>
        <v>93.9193</v>
      </c>
      <c r="C22" s="40">
        <f>'[1]березень'!D16</f>
        <v>3.1751</v>
      </c>
      <c r="D22" s="40">
        <f>'[1]березень'!E16</f>
        <v>0.8865</v>
      </c>
      <c r="E22" s="40">
        <f>'[1]березень'!F16</f>
        <v>0.125</v>
      </c>
      <c r="F22" s="40">
        <f>'[1]березень'!G16</f>
        <v>0.1491</v>
      </c>
      <c r="G22" s="40">
        <f>'[1]березень'!H16</f>
        <v>0.0014</v>
      </c>
      <c r="H22" s="40">
        <f>'[1]березень'!I16</f>
        <v>0.0329</v>
      </c>
      <c r="I22" s="40">
        <f>'[1]березень'!J16</f>
        <v>0.0249</v>
      </c>
      <c r="J22" s="40">
        <f>'[1]березень'!K16</f>
        <v>0.0208</v>
      </c>
      <c r="K22" s="40">
        <f>'[1]березень'!P16</f>
        <v>0</v>
      </c>
      <c r="L22" s="40">
        <f>'[1]березень'!L16</f>
        <v>0.99</v>
      </c>
      <c r="M22" s="40">
        <f>'[1]березень'!M16</f>
        <v>0.66</v>
      </c>
      <c r="N22" s="40">
        <f>'[1]березень'!N16</f>
        <v>0.015</v>
      </c>
      <c r="O22" s="40">
        <f>'[1]березень'!S16</f>
        <v>0.7165</v>
      </c>
      <c r="P22" s="40">
        <f>'[1]березень'!W16</f>
        <v>34.45425</v>
      </c>
      <c r="Q22" s="41">
        <f>'[1]березень'!V16</f>
        <v>8229.58093</v>
      </c>
      <c r="R22" s="40">
        <f>'[1]березень'!U16</f>
        <v>38.19539</v>
      </c>
      <c r="S22" s="41">
        <f>'[1]березень'!T16</f>
        <v>9121.86831</v>
      </c>
      <c r="T22" s="40">
        <f>'[1]березень'!Y16</f>
        <v>49.52051</v>
      </c>
      <c r="U22" s="47">
        <f>'[2]березень'!X14</f>
        <v>-12.1</v>
      </c>
      <c r="V22" s="47"/>
      <c r="W22" s="42"/>
      <c r="X22" s="51"/>
      <c r="Y22" s="51"/>
      <c r="Z22" s="50">
        <f t="shared" si="0"/>
        <v>100</v>
      </c>
    </row>
    <row r="23" spans="1:26" s="5" customFormat="1" ht="9.75" customHeight="1">
      <c r="A23" s="31">
        <v>12</v>
      </c>
      <c r="B23" s="40">
        <f>'[1]березень'!C17</f>
        <v>93.8962</v>
      </c>
      <c r="C23" s="40">
        <f>'[1]березень'!D17</f>
        <v>3.1734</v>
      </c>
      <c r="D23" s="40">
        <f>'[1]березень'!E17</f>
        <v>0.881</v>
      </c>
      <c r="E23" s="40">
        <f>'[1]березень'!F17</f>
        <v>0.1231</v>
      </c>
      <c r="F23" s="40">
        <f>'[1]березень'!G17</f>
        <v>0.1486</v>
      </c>
      <c r="G23" s="40">
        <f>'[1]березень'!H17</f>
        <v>0.0015</v>
      </c>
      <c r="H23" s="40">
        <f>'[1]березень'!I17</f>
        <v>0.0339</v>
      </c>
      <c r="I23" s="40">
        <f>'[1]березень'!J17</f>
        <v>0.0261</v>
      </c>
      <c r="J23" s="40">
        <f>'[1]березень'!K17</f>
        <v>0.0201</v>
      </c>
      <c r="K23" s="40">
        <f>'[1]березень'!P17</f>
        <v>0</v>
      </c>
      <c r="L23" s="40">
        <f>'[1]березень'!L17</f>
        <v>1.0026</v>
      </c>
      <c r="M23" s="40">
        <f>'[1]березень'!M17</f>
        <v>0.6785</v>
      </c>
      <c r="N23" s="40">
        <f>'[1]березень'!N17</f>
        <v>0.015</v>
      </c>
      <c r="O23" s="40">
        <f>'[1]березень'!S17</f>
        <v>0.7167</v>
      </c>
      <c r="P23" s="40">
        <f>'[1]березень'!W17</f>
        <v>34.44014</v>
      </c>
      <c r="Q23" s="41">
        <f>'[1]березень'!V17</f>
        <v>8226.21242</v>
      </c>
      <c r="R23" s="40">
        <f>'[1]березень'!U17</f>
        <v>38.17987</v>
      </c>
      <c r="S23" s="41">
        <f>'[1]березень'!T17</f>
        <v>9118.16269</v>
      </c>
      <c r="T23" s="40">
        <f>'[1]березень'!Y17</f>
        <v>49.49366</v>
      </c>
      <c r="U23" s="47">
        <f>'[2]березень'!X15</f>
        <v>-12.2</v>
      </c>
      <c r="V23" s="47"/>
      <c r="W23" s="42"/>
      <c r="X23" s="51"/>
      <c r="Y23" s="51"/>
      <c r="Z23" s="50">
        <f t="shared" si="0"/>
        <v>99.99999999999999</v>
      </c>
    </row>
    <row r="24" spans="1:26" s="5" customFormat="1" ht="9.75" customHeight="1">
      <c r="A24" s="31">
        <v>13</v>
      </c>
      <c r="B24" s="40">
        <f>'[1]березень'!C18</f>
        <v>93.8853</v>
      </c>
      <c r="C24" s="40">
        <f>'[1]березень'!D18</f>
        <v>3.178</v>
      </c>
      <c r="D24" s="40">
        <f>'[1]березень'!E18</f>
        <v>0.8794</v>
      </c>
      <c r="E24" s="40">
        <f>'[1]березень'!F18</f>
        <v>0.1229</v>
      </c>
      <c r="F24" s="40">
        <f>'[1]березень'!G18</f>
        <v>0.1478</v>
      </c>
      <c r="G24" s="40">
        <f>'[1]березень'!H18</f>
        <v>0.0015</v>
      </c>
      <c r="H24" s="40">
        <f>'[1]березень'!I18</f>
        <v>0.0346</v>
      </c>
      <c r="I24" s="40">
        <f>'[1]березень'!J18</f>
        <v>0.0272</v>
      </c>
      <c r="J24" s="40">
        <f>'[1]березень'!K18</f>
        <v>0.0215</v>
      </c>
      <c r="K24" s="40">
        <f>'[1]березень'!P18</f>
        <v>0</v>
      </c>
      <c r="L24" s="40">
        <f>'[1]березень'!L18</f>
        <v>1.0048</v>
      </c>
      <c r="M24" s="40">
        <f>'[1]березень'!M18</f>
        <v>0.682</v>
      </c>
      <c r="N24" s="40">
        <f>'[1]березень'!N18</f>
        <v>0.015</v>
      </c>
      <c r="O24" s="40">
        <f>'[1]березень'!S18</f>
        <v>0.7169</v>
      </c>
      <c r="P24" s="40">
        <f>'[1]березень'!W18</f>
        <v>34.44145</v>
      </c>
      <c r="Q24" s="41">
        <f>'[1]березень'!V18</f>
        <v>8226.5252</v>
      </c>
      <c r="R24" s="40">
        <f>'[1]березень'!U18</f>
        <v>38.1812</v>
      </c>
      <c r="S24" s="41">
        <f>'[1]березень'!T18</f>
        <v>9118.48132</v>
      </c>
      <c r="T24" s="40">
        <f>'[1]березень'!Y18</f>
        <v>49.49108</v>
      </c>
      <c r="U24" s="47">
        <f>'[2]березень'!X16</f>
        <v>-10.8</v>
      </c>
      <c r="V24" s="47"/>
      <c r="W24" s="42"/>
      <c r="X24" s="51"/>
      <c r="Y24" s="51"/>
      <c r="Z24" s="50">
        <f t="shared" si="0"/>
        <v>100</v>
      </c>
    </row>
    <row r="25" spans="1:26" s="5" customFormat="1" ht="9.75" customHeight="1">
      <c r="A25" s="31">
        <v>14</v>
      </c>
      <c r="B25" s="40">
        <f>'[1]березень'!C19</f>
        <v>93.9148</v>
      </c>
      <c r="C25" s="40">
        <f>'[1]березень'!D19</f>
        <v>3.163</v>
      </c>
      <c r="D25" s="40">
        <f>'[1]березень'!E19</f>
        <v>0.8776</v>
      </c>
      <c r="E25" s="40">
        <f>'[1]березень'!F19</f>
        <v>0.1225</v>
      </c>
      <c r="F25" s="40">
        <f>'[1]березень'!G19</f>
        <v>0.1473</v>
      </c>
      <c r="G25" s="40">
        <f>'[1]березень'!H19</f>
        <v>0.0015</v>
      </c>
      <c r="H25" s="40">
        <f>'[1]березень'!I19</f>
        <v>0.0336</v>
      </c>
      <c r="I25" s="40">
        <f>'[1]березень'!J19</f>
        <v>0.0254</v>
      </c>
      <c r="J25" s="40">
        <f>'[1]березень'!K19</f>
        <v>0.0213</v>
      </c>
      <c r="K25" s="40">
        <f>'[1]березень'!P19</f>
        <v>0</v>
      </c>
      <c r="L25" s="40">
        <f>'[1]березень'!L19</f>
        <v>1.0023</v>
      </c>
      <c r="M25" s="40">
        <f>'[1]березень'!M19</f>
        <v>0.6756</v>
      </c>
      <c r="N25" s="40">
        <f>'[1]березень'!N19</f>
        <v>0.0151</v>
      </c>
      <c r="O25" s="40">
        <f>'[1]березень'!S19</f>
        <v>0.7166</v>
      </c>
      <c r="P25" s="40">
        <f>'[1]березень'!W19</f>
        <v>34.43566</v>
      </c>
      <c r="Q25" s="41">
        <f>'[1]березень'!V19</f>
        <v>8225.14153</v>
      </c>
      <c r="R25" s="40">
        <f>'[1]березень'!U19</f>
        <v>38.17512</v>
      </c>
      <c r="S25" s="41">
        <f>'[1]березень'!T19</f>
        <v>9117.02731</v>
      </c>
      <c r="T25" s="40">
        <f>'[1]березень'!Y19</f>
        <v>49.49302</v>
      </c>
      <c r="U25" s="47">
        <f>'[2]березень'!X17</f>
        <v>-10.6</v>
      </c>
      <c r="V25" s="47"/>
      <c r="W25" s="42"/>
      <c r="X25" s="51"/>
      <c r="Y25" s="51"/>
      <c r="Z25" s="50">
        <f t="shared" si="0"/>
        <v>100.00000000000001</v>
      </c>
    </row>
    <row r="26" spans="1:26" s="5" customFormat="1" ht="9.75" customHeight="1">
      <c r="A26" s="31">
        <v>15</v>
      </c>
      <c r="B26" s="40">
        <f>'[1]березень'!C20</f>
        <v>93.8724</v>
      </c>
      <c r="C26" s="40">
        <f>'[1]березень'!D20</f>
        <v>3.1803</v>
      </c>
      <c r="D26" s="40">
        <f>'[1]березень'!E20</f>
        <v>0.877</v>
      </c>
      <c r="E26" s="40">
        <f>'[1]березень'!F20</f>
        <v>0.1221</v>
      </c>
      <c r="F26" s="40">
        <f>'[1]березень'!G20</f>
        <v>0.1476</v>
      </c>
      <c r="G26" s="40">
        <f>'[1]березень'!H20</f>
        <v>0.0015</v>
      </c>
      <c r="H26" s="40">
        <f>'[1]березень'!I20</f>
        <v>0.0341</v>
      </c>
      <c r="I26" s="40">
        <f>'[1]березень'!J20</f>
        <v>0.0261</v>
      </c>
      <c r="J26" s="40">
        <f>'[1]березень'!K20</f>
        <v>0.022</v>
      </c>
      <c r="K26" s="40">
        <f>'[1]березень'!P20</f>
        <v>0</v>
      </c>
      <c r="L26" s="40">
        <f>'[1]березень'!L20</f>
        <v>1.0107</v>
      </c>
      <c r="M26" s="40">
        <f>'[1]березень'!M20</f>
        <v>0.6912</v>
      </c>
      <c r="N26" s="40">
        <f>'[1]березень'!N20</f>
        <v>0.015</v>
      </c>
      <c r="O26" s="40">
        <f>'[1]березень'!S20</f>
        <v>0.7169</v>
      </c>
      <c r="P26" s="40">
        <f>'[1]березень'!W20</f>
        <v>34.43386</v>
      </c>
      <c r="Q26" s="41">
        <f>'[1]березень'!V20</f>
        <v>8224.71157</v>
      </c>
      <c r="R26" s="40">
        <f>'[1]березень'!U20</f>
        <v>38.17287</v>
      </c>
      <c r="S26" s="41">
        <f>'[1]березень'!T20</f>
        <v>9116.49148</v>
      </c>
      <c r="T26" s="40">
        <f>'[1]березень'!Y20</f>
        <v>49.47754</v>
      </c>
      <c r="U26" s="47">
        <f>'[2]березень'!X18</f>
        <v>-10.4</v>
      </c>
      <c r="V26" s="47"/>
      <c r="W26" s="42"/>
      <c r="X26" s="51"/>
      <c r="Y26" s="51"/>
      <c r="Z26" s="50">
        <f t="shared" si="0"/>
        <v>99.99999999999999</v>
      </c>
    </row>
    <row r="27" spans="1:26" s="5" customFormat="1" ht="9.75" customHeight="1">
      <c r="A27" s="31">
        <v>16</v>
      </c>
      <c r="B27" s="40">
        <f>'[1]березень'!C21</f>
        <v>93.8468</v>
      </c>
      <c r="C27" s="40">
        <f>'[1]березень'!D21</f>
        <v>3.1861</v>
      </c>
      <c r="D27" s="40">
        <f>'[1]березень'!E21</f>
        <v>0.8731</v>
      </c>
      <c r="E27" s="40">
        <f>'[1]березень'!F21</f>
        <v>0.1203</v>
      </c>
      <c r="F27" s="40">
        <f>'[1]березень'!G21</f>
        <v>0.147</v>
      </c>
      <c r="G27" s="40">
        <f>'[1]березень'!H21</f>
        <v>0.0015</v>
      </c>
      <c r="H27" s="40">
        <f>'[1]березень'!I21</f>
        <v>0.0327</v>
      </c>
      <c r="I27" s="40">
        <f>'[1]березень'!J21</f>
        <v>0.0249</v>
      </c>
      <c r="J27" s="40">
        <f>'[1]березень'!K21</f>
        <v>0.021</v>
      </c>
      <c r="K27" s="40">
        <f>'[1]березень'!P21</f>
        <v>0</v>
      </c>
      <c r="L27" s="40">
        <f>'[1]березень'!L21</f>
        <v>1.0236</v>
      </c>
      <c r="M27" s="40">
        <f>'[1]березень'!M21</f>
        <v>0.708</v>
      </c>
      <c r="N27" s="40">
        <f>'[1]березень'!N21</f>
        <v>0.015</v>
      </c>
      <c r="O27" s="40">
        <f>'[1]березень'!S21</f>
        <v>0.7171</v>
      </c>
      <c r="P27" s="40">
        <f>'[1]березень'!W21</f>
        <v>34.41762</v>
      </c>
      <c r="Q27" s="41">
        <f>'[1]березень'!V21</f>
        <v>8220.83209</v>
      </c>
      <c r="R27" s="40">
        <f>'[1]березень'!U21</f>
        <v>38.15508</v>
      </c>
      <c r="S27" s="41">
        <f>'[1]березень'!T21</f>
        <v>9112.24118</v>
      </c>
      <c r="T27" s="40">
        <f>'[1]березень'!Y21</f>
        <v>49.45049</v>
      </c>
      <c r="U27" s="47">
        <f>'[2]березень'!X19</f>
        <v>-10.3</v>
      </c>
      <c r="V27" s="47"/>
      <c r="W27" s="42"/>
      <c r="X27" s="51"/>
      <c r="Y27" s="51"/>
      <c r="Z27" s="50">
        <f t="shared" si="0"/>
        <v>100</v>
      </c>
    </row>
    <row r="28" spans="1:26" s="5" customFormat="1" ht="9.75" customHeight="1">
      <c r="A28" s="31">
        <v>17</v>
      </c>
      <c r="B28" s="40">
        <f>'[1]березень'!C22</f>
        <v>93.8696</v>
      </c>
      <c r="C28" s="40">
        <f>'[1]березень'!D22</f>
        <v>3.1693</v>
      </c>
      <c r="D28" s="40">
        <f>'[1]березень'!E22</f>
        <v>0.8693</v>
      </c>
      <c r="E28" s="40">
        <f>'[1]березень'!F22</f>
        <v>0.1194</v>
      </c>
      <c r="F28" s="40">
        <f>'[1]березень'!G22</f>
        <v>0.1457</v>
      </c>
      <c r="G28" s="40">
        <f>'[1]березень'!H22</f>
        <v>0.0015</v>
      </c>
      <c r="H28" s="40">
        <f>'[1]березень'!I22</f>
        <v>0.0336</v>
      </c>
      <c r="I28" s="40">
        <f>'[1]березень'!J22</f>
        <v>0.0255</v>
      </c>
      <c r="J28" s="40">
        <f>'[1]березень'!K22</f>
        <v>0.0216</v>
      </c>
      <c r="K28" s="40">
        <f>'[1]березень'!P22</f>
        <v>0</v>
      </c>
      <c r="L28" s="40">
        <f>'[1]березень'!L22</f>
        <v>1.0243</v>
      </c>
      <c r="M28" s="40">
        <f>'[1]березень'!M22</f>
        <v>0.7051</v>
      </c>
      <c r="N28" s="40">
        <f>'[1]березень'!N22</f>
        <v>0.0151</v>
      </c>
      <c r="O28" s="40">
        <f>'[1]березень'!S22</f>
        <v>0.7169</v>
      </c>
      <c r="P28" s="40">
        <f>'[1]березень'!W22</f>
        <v>34.41259</v>
      </c>
      <c r="Q28" s="41">
        <f>'[1]березень'!V22</f>
        <v>8219.63053</v>
      </c>
      <c r="R28" s="40">
        <f>'[1]березень'!U22</f>
        <v>38.14973</v>
      </c>
      <c r="S28" s="41">
        <f>'[1]березень'!T22</f>
        <v>9110.9632</v>
      </c>
      <c r="T28" s="40">
        <f>'[1]березень'!Y22</f>
        <v>49.44905</v>
      </c>
      <c r="U28" s="47">
        <f>'[2]березень'!X20</f>
        <v>-10.3</v>
      </c>
      <c r="V28" s="47"/>
      <c r="W28" s="42"/>
      <c r="X28" s="51"/>
      <c r="Y28" s="51"/>
      <c r="Z28" s="50">
        <f t="shared" si="0"/>
        <v>100.00000000000001</v>
      </c>
    </row>
    <row r="29" spans="1:26" s="5" customFormat="1" ht="9.75" customHeight="1">
      <c r="A29" s="31">
        <v>18</v>
      </c>
      <c r="B29" s="40">
        <f>'[1]березень'!C23</f>
        <v>93.9234</v>
      </c>
      <c r="C29" s="40">
        <f>'[1]березень'!D23</f>
        <v>3.1437</v>
      </c>
      <c r="D29" s="40">
        <f>'[1]березень'!E23</f>
        <v>0.8662</v>
      </c>
      <c r="E29" s="40">
        <f>'[1]березень'!F23</f>
        <v>0.1198</v>
      </c>
      <c r="F29" s="40">
        <f>'[1]березень'!G23</f>
        <v>0.1457</v>
      </c>
      <c r="G29" s="40">
        <f>'[1]березень'!H23</f>
        <v>0.0012</v>
      </c>
      <c r="H29" s="40">
        <f>'[1]березень'!I23</f>
        <v>0.0332</v>
      </c>
      <c r="I29" s="40">
        <f>'[1]березень'!J23</f>
        <v>0.0254</v>
      </c>
      <c r="J29" s="40">
        <f>'[1]березень'!K23</f>
        <v>0.02</v>
      </c>
      <c r="K29" s="40">
        <f>'[1]березень'!P23</f>
        <v>0</v>
      </c>
      <c r="L29" s="40">
        <f>'[1]березень'!L23</f>
        <v>1.0175</v>
      </c>
      <c r="M29" s="40">
        <f>'[1]березень'!M23</f>
        <v>0.6889</v>
      </c>
      <c r="N29" s="40">
        <f>'[1]березень'!N23</f>
        <v>0.015</v>
      </c>
      <c r="O29" s="40">
        <f>'[1]березень'!S23</f>
        <v>0.7164</v>
      </c>
      <c r="P29" s="40">
        <f>'[1]березень'!W23</f>
        <v>34.40951</v>
      </c>
      <c r="Q29" s="41">
        <f>'[1]березень'!V23</f>
        <v>8218.8944</v>
      </c>
      <c r="R29" s="40">
        <f>'[1]березень'!U23</f>
        <v>38.14674</v>
      </c>
      <c r="S29" s="41">
        <f>'[1]березень'!T23</f>
        <v>9110.24724</v>
      </c>
      <c r="T29" s="40">
        <f>'[1]березень'!Y23</f>
        <v>49.46119</v>
      </c>
      <c r="U29" s="47">
        <f>'[2]березень'!X21</f>
        <v>-10.8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'[1]березень'!C24</f>
        <v>94.0146</v>
      </c>
      <c r="C30" s="40">
        <f>'[1]березень'!D24</f>
        <v>3.1121</v>
      </c>
      <c r="D30" s="40">
        <f>'[1]березень'!E24</f>
        <v>0.8691</v>
      </c>
      <c r="E30" s="40">
        <f>'[1]березень'!F24</f>
        <v>0.1218</v>
      </c>
      <c r="F30" s="40">
        <f>'[1]березень'!G24</f>
        <v>0.1461</v>
      </c>
      <c r="G30" s="40">
        <f>'[1]березень'!H24</f>
        <v>0.0014</v>
      </c>
      <c r="H30" s="40">
        <f>'[1]березень'!I24</f>
        <v>0.034</v>
      </c>
      <c r="I30" s="40">
        <f>'[1]березень'!J24</f>
        <v>0.0261</v>
      </c>
      <c r="J30" s="40">
        <f>'[1]березень'!K24</f>
        <v>0.0204</v>
      </c>
      <c r="K30" s="40">
        <f>'[1]березень'!P24</f>
        <v>0</v>
      </c>
      <c r="L30" s="40">
        <f>'[1]березень'!L24</f>
        <v>0.9912</v>
      </c>
      <c r="M30" s="40">
        <f>'[1]березень'!M24</f>
        <v>0.6482</v>
      </c>
      <c r="N30" s="40">
        <f>'[1]березень'!N24</f>
        <v>0.015</v>
      </c>
      <c r="O30" s="40">
        <f>'[1]березень'!S24</f>
        <v>0.7158</v>
      </c>
      <c r="P30" s="40">
        <f>'[1]березень'!W24</f>
        <v>34.42916</v>
      </c>
      <c r="Q30" s="41">
        <f>'[1]березень'!V24</f>
        <v>8223.58511</v>
      </c>
      <c r="R30" s="40">
        <f>'[1]березень'!U24</f>
        <v>38.16868</v>
      </c>
      <c r="S30" s="41">
        <f>'[1]березень'!T24</f>
        <v>9115.48489</v>
      </c>
      <c r="T30" s="40">
        <f>'[1]березень'!Y24</f>
        <v>49.51268</v>
      </c>
      <c r="U30" s="47">
        <f>'[2]березень'!X22</f>
        <v>-9.2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'[1]березень'!C25</f>
        <v>94.0019</v>
      </c>
      <c r="C31" s="40">
        <f>'[1]березень'!D25</f>
        <v>3.1207</v>
      </c>
      <c r="D31" s="40">
        <f>'[1]березень'!E25</f>
        <v>0.8695</v>
      </c>
      <c r="E31" s="40">
        <f>'[1]березень'!F25</f>
        <v>0.1222</v>
      </c>
      <c r="F31" s="40">
        <f>'[1]березень'!G25</f>
        <v>0.1463</v>
      </c>
      <c r="G31" s="40">
        <f>'[1]березень'!H25</f>
        <v>0.0014</v>
      </c>
      <c r="H31" s="40">
        <f>'[1]березень'!I25</f>
        <v>0.0334</v>
      </c>
      <c r="I31" s="40">
        <f>'[1]березень'!J25</f>
        <v>0.0255</v>
      </c>
      <c r="J31" s="40">
        <f>'[1]березень'!K25</f>
        <v>0.0212</v>
      </c>
      <c r="K31" s="40">
        <f>'[1]березень'!P25</f>
        <v>0</v>
      </c>
      <c r="L31" s="40">
        <f>'[1]березень'!L25</f>
        <v>0.9931</v>
      </c>
      <c r="M31" s="40">
        <f>'[1]березень'!M25</f>
        <v>0.6497</v>
      </c>
      <c r="N31" s="40">
        <f>'[1]березень'!N25</f>
        <v>0.0151</v>
      </c>
      <c r="O31" s="40">
        <f>'[1]березень'!S25</f>
        <v>0.7158</v>
      </c>
      <c r="P31" s="40">
        <f>'[1]березень'!W25</f>
        <v>34.43061</v>
      </c>
      <c r="Q31" s="41">
        <f>'[1]березень'!V25</f>
        <v>8223.93249</v>
      </c>
      <c r="R31" s="40">
        <f>'[1]березень'!U25</f>
        <v>38.17019</v>
      </c>
      <c r="S31" s="41">
        <f>'[1]березень'!T25</f>
        <v>9115.84588</v>
      </c>
      <c r="T31" s="40">
        <f>'[1]березень'!Y25</f>
        <v>49.51169</v>
      </c>
      <c r="U31" s="47">
        <f>'[2]березень'!X23</f>
        <v>-11</v>
      </c>
      <c r="V31" s="47"/>
      <c r="W31" s="42"/>
      <c r="X31" s="51"/>
      <c r="Y31" s="51"/>
      <c r="Z31" s="50">
        <f t="shared" si="0"/>
        <v>100</v>
      </c>
    </row>
    <row r="32" spans="1:26" s="5" customFormat="1" ht="9.75" customHeight="1">
      <c r="A32" s="31">
        <v>21</v>
      </c>
      <c r="B32" s="40">
        <f>'[1]березень'!C26</f>
        <v>94.0292</v>
      </c>
      <c r="C32" s="40">
        <f>'[1]березень'!D26</f>
        <v>3.1041</v>
      </c>
      <c r="D32" s="40">
        <f>'[1]березень'!E26</f>
        <v>0.8668</v>
      </c>
      <c r="E32" s="40">
        <f>'[1]березень'!F26</f>
        <v>0.1213</v>
      </c>
      <c r="F32" s="40">
        <f>'[1]березень'!G26</f>
        <v>0.1445</v>
      </c>
      <c r="G32" s="40">
        <f>'[1]березень'!H26</f>
        <v>0.0014</v>
      </c>
      <c r="H32" s="40">
        <f>'[1]березень'!I26</f>
        <v>0.0335</v>
      </c>
      <c r="I32" s="40">
        <f>'[1]березень'!J26</f>
        <v>0.0257</v>
      </c>
      <c r="J32" s="40">
        <f>'[1]березень'!K26</f>
        <v>0.0203</v>
      </c>
      <c r="K32" s="40">
        <f>'[1]березень'!P26</f>
        <v>0</v>
      </c>
      <c r="L32" s="40">
        <f>'[1]березень'!L26</f>
        <v>0.9923</v>
      </c>
      <c r="M32" s="40">
        <f>'[1]березень'!M26</f>
        <v>0.6459</v>
      </c>
      <c r="N32" s="40">
        <f>'[1]березень'!N26</f>
        <v>0.015</v>
      </c>
      <c r="O32" s="40">
        <f>'[1]березень'!S26</f>
        <v>0.7156</v>
      </c>
      <c r="P32" s="40">
        <f>'[1]березень'!W26</f>
        <v>34.42348</v>
      </c>
      <c r="Q32" s="41">
        <f>'[1]березень'!V26</f>
        <v>8222.2293</v>
      </c>
      <c r="R32" s="40">
        <f>'[1]березень'!U26</f>
        <v>38.16262</v>
      </c>
      <c r="S32" s="41">
        <f>'[1]березень'!T26</f>
        <v>9114.03675</v>
      </c>
      <c r="T32" s="40">
        <f>'[1]березень'!Y26</f>
        <v>49.5103</v>
      </c>
      <c r="U32" s="47">
        <f>'[2]березень'!X24</f>
        <v>-11.1</v>
      </c>
      <c r="V32" s="47"/>
      <c r="W32" s="42"/>
      <c r="X32" s="51"/>
      <c r="Y32" s="51"/>
      <c r="Z32" s="50">
        <f t="shared" si="0"/>
        <v>100.00000000000001</v>
      </c>
    </row>
    <row r="33" spans="1:26" s="5" customFormat="1" ht="9.75" customHeight="1">
      <c r="A33" s="31">
        <v>22</v>
      </c>
      <c r="B33" s="40">
        <f>'[1]березень'!C27</f>
        <v>94.0603</v>
      </c>
      <c r="C33" s="40">
        <f>'[1]березень'!D27</f>
        <v>3.0933</v>
      </c>
      <c r="D33" s="40">
        <f>'[1]березень'!E27</f>
        <v>0.8658</v>
      </c>
      <c r="E33" s="40">
        <f>'[1]березень'!F27</f>
        <v>0.1215</v>
      </c>
      <c r="F33" s="40">
        <f>'[1]березень'!G27</f>
        <v>0.1441</v>
      </c>
      <c r="G33" s="40">
        <f>'[1]березень'!H27</f>
        <v>0.0013</v>
      </c>
      <c r="H33" s="40">
        <f>'[1]березень'!I27</f>
        <v>0.0331</v>
      </c>
      <c r="I33" s="40">
        <f>'[1]березень'!J27</f>
        <v>0.0256</v>
      </c>
      <c r="J33" s="40">
        <f>'[1]березень'!K27</f>
        <v>0.0207</v>
      </c>
      <c r="K33" s="40">
        <f>'[1]березень'!P27</f>
        <v>0</v>
      </c>
      <c r="L33" s="40">
        <f>'[1]березень'!L27</f>
        <v>0.9843</v>
      </c>
      <c r="M33" s="40">
        <f>'[1]березень'!M27</f>
        <v>0.635</v>
      </c>
      <c r="N33" s="40">
        <f>'[1]березень'!N27</f>
        <v>0.015</v>
      </c>
      <c r="O33" s="40">
        <f>'[1]березень'!S27</f>
        <v>0.7154</v>
      </c>
      <c r="P33" s="40">
        <f>'[1]березень'!W27</f>
        <v>34.42612</v>
      </c>
      <c r="Q33" s="41">
        <f>'[1]березень'!V27</f>
        <v>8222.85926</v>
      </c>
      <c r="R33" s="40">
        <f>'[1]березень'!U27</f>
        <v>38.1657</v>
      </c>
      <c r="S33" s="41">
        <f>'[1]березень'!T27</f>
        <v>9114.77195</v>
      </c>
      <c r="T33" s="40">
        <f>'[1]березень'!Y27</f>
        <v>49.52295</v>
      </c>
      <c r="U33" s="47">
        <f>'[2]березень'!X25</f>
        <v>-10.6</v>
      </c>
      <c r="V33" s="47"/>
      <c r="W33" s="42"/>
      <c r="X33" s="51"/>
      <c r="Y33" s="51"/>
      <c r="Z33" s="50">
        <f t="shared" si="0"/>
        <v>100</v>
      </c>
    </row>
    <row r="34" spans="1:26" s="5" customFormat="1" ht="9.75" customHeight="1">
      <c r="A34" s="31">
        <v>23</v>
      </c>
      <c r="B34" s="40">
        <f>'[1]березень'!C28</f>
        <v>94.3671</v>
      </c>
      <c r="C34" s="40">
        <f>'[1]березень'!D28</f>
        <v>2.9202</v>
      </c>
      <c r="D34" s="40">
        <f>'[1]березень'!E28</f>
        <v>0.8299</v>
      </c>
      <c r="E34" s="40">
        <f>'[1]березень'!F28</f>
        <v>0.1196</v>
      </c>
      <c r="F34" s="40">
        <f>'[1]березень'!G28</f>
        <v>0.1389</v>
      </c>
      <c r="G34" s="40">
        <f>'[1]березень'!H28</f>
        <v>0.0011</v>
      </c>
      <c r="H34" s="40">
        <f>'[1]березень'!I28</f>
        <v>0.0314</v>
      </c>
      <c r="I34" s="40">
        <f>'[1]березень'!J28</f>
        <v>0.0241</v>
      </c>
      <c r="J34" s="40">
        <f>'[1]березень'!K28</f>
        <v>0.0208</v>
      </c>
      <c r="K34" s="40">
        <f>'[1]березень'!P28</f>
        <v>0</v>
      </c>
      <c r="L34" s="40">
        <f>'[1]березень'!L28</f>
        <v>0.9646</v>
      </c>
      <c r="M34" s="40">
        <f>'[1]березень'!M28</f>
        <v>0.5673</v>
      </c>
      <c r="N34" s="40">
        <f>'[1]березень'!N28</f>
        <v>0.015</v>
      </c>
      <c r="O34" s="40">
        <f>'[1]березень'!S28</f>
        <v>0.7128</v>
      </c>
      <c r="P34" s="40">
        <f>'[1]березень'!W28</f>
        <v>34.38208</v>
      </c>
      <c r="Q34" s="41">
        <f>'[1]березень'!V28</f>
        <v>8212.33174</v>
      </c>
      <c r="R34" s="40">
        <f>'[1]березень'!U28</f>
        <v>38.11975</v>
      </c>
      <c r="S34" s="41">
        <f>'[1]березень'!T28</f>
        <v>9103.78456</v>
      </c>
      <c r="T34" s="40">
        <f>'[1]березень'!Y28</f>
        <v>49.55112</v>
      </c>
      <c r="U34" s="47">
        <f>'[2]березень'!X26</f>
        <v>-10.7</v>
      </c>
      <c r="V34" s="47"/>
      <c r="W34" s="42"/>
      <c r="X34" s="51"/>
      <c r="Y34" s="51"/>
      <c r="Z34" s="50">
        <f t="shared" si="0"/>
        <v>100</v>
      </c>
    </row>
    <row r="35" spans="1:26" s="5" customFormat="1" ht="9.75" customHeight="1">
      <c r="A35" s="31">
        <v>24</v>
      </c>
      <c r="B35" s="40">
        <f>'[1]березень'!C29</f>
        <v>94.7185</v>
      </c>
      <c r="C35" s="40">
        <f>'[1]березень'!D29</f>
        <v>2.7818</v>
      </c>
      <c r="D35" s="40">
        <f>'[1]березень'!E29</f>
        <v>0.8202</v>
      </c>
      <c r="E35" s="40">
        <f>'[1]березень'!F29</f>
        <v>0.1227</v>
      </c>
      <c r="F35" s="40">
        <f>'[1]березень'!G29</f>
        <v>0.1376</v>
      </c>
      <c r="G35" s="40">
        <f>'[1]березень'!H29</f>
        <v>0.0007</v>
      </c>
      <c r="H35" s="40">
        <f>'[1]березень'!I29</f>
        <v>0.0296</v>
      </c>
      <c r="I35" s="40">
        <f>'[1]березень'!J29</f>
        <v>0.0221</v>
      </c>
      <c r="J35" s="40">
        <f>'[1]березень'!K29</f>
        <v>0.0181</v>
      </c>
      <c r="K35" s="40">
        <f>'[1]березень'!P29</f>
        <v>0</v>
      </c>
      <c r="L35" s="40">
        <f>'[1]березень'!L29</f>
        <v>0.8812</v>
      </c>
      <c r="M35" s="40">
        <f>'[1]березень'!M29</f>
        <v>0.4526</v>
      </c>
      <c r="N35" s="40">
        <f>'[1]березень'!N29</f>
        <v>0.0149</v>
      </c>
      <c r="O35" s="40">
        <f>'[1]березень'!S29</f>
        <v>0.71</v>
      </c>
      <c r="P35" s="40">
        <f>'[1]березень'!W29</f>
        <v>34.4005</v>
      </c>
      <c r="Q35" s="41">
        <f>'[1]березень'!V29</f>
        <v>8216.72341</v>
      </c>
      <c r="R35" s="40">
        <f>'[1]березень'!U29</f>
        <v>38.14212</v>
      </c>
      <c r="S35" s="41">
        <f>'[1]березень'!T29</f>
        <v>9109.11744</v>
      </c>
      <c r="T35" s="40">
        <f>'[1]березень'!Y29</f>
        <v>49.67885</v>
      </c>
      <c r="U35" s="47">
        <f>'[2]березень'!X27</f>
        <v>-10</v>
      </c>
      <c r="V35" s="47"/>
      <c r="W35" s="42"/>
      <c r="X35" s="51">
        <v>0.00014</v>
      </c>
      <c r="Y35" s="51">
        <v>0.0001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'[1]березень'!C30</f>
        <v>94.6987</v>
      </c>
      <c r="C36" s="40">
        <f>'[1]березень'!D30</f>
        <v>2.7785</v>
      </c>
      <c r="D36" s="40">
        <f>'[1]березень'!E30</f>
        <v>0.8127</v>
      </c>
      <c r="E36" s="40">
        <f>'[1]березень'!F30</f>
        <v>0.1199</v>
      </c>
      <c r="F36" s="40">
        <f>'[1]березень'!G30</f>
        <v>0.1355</v>
      </c>
      <c r="G36" s="40">
        <f>'[1]березень'!H30</f>
        <v>0.0009</v>
      </c>
      <c r="H36" s="40">
        <f>'[1]березень'!I30</f>
        <v>0.0302</v>
      </c>
      <c r="I36" s="40">
        <f>'[1]березень'!J30</f>
        <v>0.0232</v>
      </c>
      <c r="J36" s="40">
        <f>'[1]березень'!K30</f>
        <v>0.0191</v>
      </c>
      <c r="K36" s="40">
        <f>'[1]березень'!P30</f>
        <v>0</v>
      </c>
      <c r="L36" s="40">
        <f>'[1]березень'!L30</f>
        <v>0.895</v>
      </c>
      <c r="M36" s="40">
        <f>'[1]березень'!M30</f>
        <v>0.4713</v>
      </c>
      <c r="N36" s="40">
        <f>'[1]березень'!N30</f>
        <v>0.015</v>
      </c>
      <c r="O36" s="40">
        <f>'[1]березень'!S30</f>
        <v>0.7102</v>
      </c>
      <c r="P36" s="40">
        <f>'[1]березень'!W30</f>
        <v>34.38421</v>
      </c>
      <c r="Q36" s="41">
        <f>'[1]березень'!V30</f>
        <v>8212.833</v>
      </c>
      <c r="R36" s="40">
        <f>'[1]березень'!U30</f>
        <v>38.12425</v>
      </c>
      <c r="S36" s="41">
        <f>'[1]березень'!T30</f>
        <v>9104.84988</v>
      </c>
      <c r="T36" s="40">
        <f>'[1]березень'!Y30</f>
        <v>49.64978</v>
      </c>
      <c r="U36" s="47">
        <f>'[2]березень'!X28</f>
        <v>-9.6</v>
      </c>
      <c r="V36" s="47"/>
      <c r="W36" s="42" t="s">
        <v>72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'[1]березень'!C31</f>
        <v>94.6341</v>
      </c>
      <c r="C37" s="40">
        <f>'[1]березень'!D31</f>
        <v>2.8028</v>
      </c>
      <c r="D37" s="40">
        <f>'[1]березень'!E31</f>
        <v>0.8127</v>
      </c>
      <c r="E37" s="40">
        <f>'[1]березень'!F31</f>
        <v>0.1186</v>
      </c>
      <c r="F37" s="40">
        <f>'[1]березень'!G31</f>
        <v>0.1359</v>
      </c>
      <c r="G37" s="40">
        <f>'[1]березень'!H31</f>
        <v>0.0009</v>
      </c>
      <c r="H37" s="40">
        <f>'[1]березень'!I31</f>
        <v>0.0304</v>
      </c>
      <c r="I37" s="40">
        <f>'[1]березень'!J31</f>
        <v>0.0228</v>
      </c>
      <c r="J37" s="40">
        <f>'[1]березень'!K31</f>
        <v>0.0188</v>
      </c>
      <c r="K37" s="40">
        <f>'[1]березень'!P31</f>
        <v>0</v>
      </c>
      <c r="L37" s="40">
        <f>'[1]березень'!L31</f>
        <v>0.9109</v>
      </c>
      <c r="M37" s="40">
        <f>'[1]березень'!M31</f>
        <v>0.4971</v>
      </c>
      <c r="N37" s="40">
        <f>'[1]березень'!N31</f>
        <v>0.015</v>
      </c>
      <c r="O37" s="40">
        <f>'[1]березень'!S31</f>
        <v>0.7107</v>
      </c>
      <c r="P37" s="40">
        <f>'[1]березень'!W31</f>
        <v>34.37539</v>
      </c>
      <c r="Q37" s="41">
        <f>'[1]березень'!V31</f>
        <v>8210.72588</v>
      </c>
      <c r="R37" s="40">
        <f>'[1]березень'!U31</f>
        <v>38.11424</v>
      </c>
      <c r="S37" s="41">
        <f>'[1]березень'!T31</f>
        <v>9102.46007</v>
      </c>
      <c r="T37" s="40">
        <f>'[1]березень'!Y31</f>
        <v>49.6195</v>
      </c>
      <c r="U37" s="47">
        <f>'[2]березень'!X29</f>
        <v>-9.4</v>
      </c>
      <c r="V37" s="47"/>
      <c r="W37" s="42"/>
      <c r="X37" s="51"/>
      <c r="Y37" s="51"/>
      <c r="Z37" s="50">
        <f t="shared" si="0"/>
        <v>100.00000000000003</v>
      </c>
    </row>
    <row r="38" spans="1:26" s="5" customFormat="1" ht="9.75" customHeight="1">
      <c r="A38" s="31">
        <v>27</v>
      </c>
      <c r="B38" s="40">
        <f>'[1]березень'!C32</f>
        <v>94.3645</v>
      </c>
      <c r="C38" s="40">
        <f>'[1]березень'!D32</f>
        <v>2.9125</v>
      </c>
      <c r="D38" s="40">
        <f>'[1]березень'!E32</f>
        <v>0.8182</v>
      </c>
      <c r="E38" s="40">
        <f>'[1]березень'!F32</f>
        <v>0.1154</v>
      </c>
      <c r="F38" s="40">
        <f>'[1]березень'!G32</f>
        <v>0.1376</v>
      </c>
      <c r="G38" s="40">
        <f>'[1]березень'!H32</f>
        <v>0.0013</v>
      </c>
      <c r="H38" s="40">
        <f>'[1]березень'!I32</f>
        <v>0.0311</v>
      </c>
      <c r="I38" s="40">
        <f>'[1]березень'!J32</f>
        <v>0.0237</v>
      </c>
      <c r="J38" s="40">
        <f>'[1]березень'!K32</f>
        <v>0.0207</v>
      </c>
      <c r="K38" s="40">
        <f>'[1]березень'!P32</f>
        <v>0</v>
      </c>
      <c r="L38" s="40">
        <f>'[1]березень'!L32</f>
        <v>0.9697</v>
      </c>
      <c r="M38" s="40">
        <f>'[1]березень'!M32</f>
        <v>0.5903</v>
      </c>
      <c r="N38" s="40">
        <f>'[1]березень'!N32</f>
        <v>0.015</v>
      </c>
      <c r="O38" s="40">
        <f>'[1]березень'!S32</f>
        <v>0.7128</v>
      </c>
      <c r="P38" s="40">
        <f>'[1]березень'!W32</f>
        <v>34.35945</v>
      </c>
      <c r="Q38" s="41">
        <f>'[1]березень'!V32</f>
        <v>8206.92404</v>
      </c>
      <c r="R38" s="40">
        <f>'[1]березень'!U32</f>
        <v>38.09514</v>
      </c>
      <c r="S38" s="41">
        <f>'[1]березень'!T32</f>
        <v>9097.90487</v>
      </c>
      <c r="T38" s="40">
        <f>'[1]березень'!Y32</f>
        <v>49.51933</v>
      </c>
      <c r="U38" s="47">
        <f>'[2]березень'!X30</f>
        <v>-9.4</v>
      </c>
      <c r="V38" s="47"/>
      <c r="W38" s="42"/>
      <c r="X38" s="51"/>
      <c r="Y38" s="51"/>
      <c r="Z38" s="50">
        <f t="shared" si="0"/>
        <v>100.00000000000001</v>
      </c>
    </row>
    <row r="39" spans="1:26" s="5" customFormat="1" ht="9.75" customHeight="1">
      <c r="A39" s="31">
        <v>28</v>
      </c>
      <c r="B39" s="40">
        <f>'[1]березень'!C33</f>
        <v>93.6005</v>
      </c>
      <c r="C39" s="40">
        <f>'[1]березень'!D33</f>
        <v>3.2143</v>
      </c>
      <c r="D39" s="40">
        <f>'[1]березень'!E33</f>
        <v>0.833</v>
      </c>
      <c r="E39" s="40">
        <f>'[1]березень'!F33</f>
        <v>0.1045</v>
      </c>
      <c r="F39" s="40">
        <f>'[1]березень'!G33</f>
        <v>0.1406</v>
      </c>
      <c r="G39" s="40">
        <f>'[1]березень'!H33</f>
        <v>0.0017</v>
      </c>
      <c r="H39" s="40">
        <f>'[1]березень'!I33</f>
        <v>0.034</v>
      </c>
      <c r="I39" s="40">
        <f>'[1]березень'!J33</f>
        <v>0.0264</v>
      </c>
      <c r="J39" s="40">
        <f>'[1]березень'!K33</f>
        <v>0.0243</v>
      </c>
      <c r="K39" s="40">
        <f>'[1]березень'!P33</f>
        <v>0</v>
      </c>
      <c r="L39" s="40">
        <f>'[1]березень'!L33</f>
        <v>1.1399</v>
      </c>
      <c r="M39" s="40">
        <f>'[1]березень'!M33</f>
        <v>0.8658</v>
      </c>
      <c r="N39" s="40">
        <f>'[1]березень'!N33</f>
        <v>0.015</v>
      </c>
      <c r="O39" s="40">
        <f>'[1]березень'!S33</f>
        <v>0.7189</v>
      </c>
      <c r="P39" s="40">
        <f>'[1]березень'!W33</f>
        <v>34.30226</v>
      </c>
      <c r="Q39" s="41">
        <f>'[1]березень'!V33</f>
        <v>8193.28011</v>
      </c>
      <c r="R39" s="40">
        <f>'[1]березень'!U33</f>
        <v>38.02793</v>
      </c>
      <c r="S39" s="41">
        <f>'[1]березень'!T33</f>
        <v>9081.87409</v>
      </c>
      <c r="T39" s="40">
        <f>'[1]березень'!Y33</f>
        <v>49.22111</v>
      </c>
      <c r="U39" s="47">
        <f>'[2]березень'!X31</f>
        <v>-11</v>
      </c>
      <c r="V39" s="47"/>
      <c r="W39" s="42"/>
      <c r="X39" s="51"/>
      <c r="Y39" s="51"/>
      <c r="Z39" s="50">
        <f t="shared" si="0"/>
        <v>99.99999999999999</v>
      </c>
    </row>
    <row r="40" spans="1:26" s="5" customFormat="1" ht="9.75" customHeight="1">
      <c r="A40" s="31">
        <v>29</v>
      </c>
      <c r="B40" s="40">
        <f>'[1]березень'!C34</f>
        <v>93.5094</v>
      </c>
      <c r="C40" s="40">
        <f>'[1]березень'!D34</f>
        <v>3.2505</v>
      </c>
      <c r="D40" s="40">
        <f>'[1]березень'!E34</f>
        <v>0.8365</v>
      </c>
      <c r="E40" s="40">
        <f>'[1]березень'!F34</f>
        <v>0.1038</v>
      </c>
      <c r="F40" s="40">
        <f>'[1]березень'!G34</f>
        <v>0.1429</v>
      </c>
      <c r="G40" s="40">
        <f>'[1]березень'!H34</f>
        <v>0.0017</v>
      </c>
      <c r="H40" s="40">
        <f>'[1]березень'!I34</f>
        <v>0.0348</v>
      </c>
      <c r="I40" s="40">
        <f>'[1]березень'!J34</f>
        <v>0.0275</v>
      </c>
      <c r="J40" s="40">
        <f>'[1]березень'!K34</f>
        <v>0.0248</v>
      </c>
      <c r="K40" s="40">
        <f>'[1]березень'!P34</f>
        <v>0</v>
      </c>
      <c r="L40" s="40">
        <f>'[1]березень'!L34</f>
        <v>1.1574</v>
      </c>
      <c r="M40" s="40">
        <f>'[1]березень'!M34</f>
        <v>0.8957</v>
      </c>
      <c r="N40" s="40">
        <f>'[1]березень'!N34</f>
        <v>0.015</v>
      </c>
      <c r="O40" s="40">
        <f>'[1]березень'!S34</f>
        <v>0.7197</v>
      </c>
      <c r="P40" s="40">
        <f>'[1]березень'!W34</f>
        <v>34.30146</v>
      </c>
      <c r="Q40" s="41">
        <f>'[1]березень'!V34</f>
        <v>8193.09007</v>
      </c>
      <c r="R40" s="40">
        <f>'[1]березень'!U34</f>
        <v>38.02643</v>
      </c>
      <c r="S40" s="41">
        <f>'[1]березень'!T34</f>
        <v>9081.51949</v>
      </c>
      <c r="T40" s="40">
        <f>'[1]березень'!Y34</f>
        <v>49.19262</v>
      </c>
      <c r="U40" s="47">
        <f>'[2]березень'!X32</f>
        <v>-13.9</v>
      </c>
      <c r="V40" s="47"/>
      <c r="W40" s="42"/>
      <c r="X40" s="51"/>
      <c r="Y40" s="51"/>
      <c r="Z40" s="50">
        <f t="shared" si="0"/>
        <v>100.00000000000001</v>
      </c>
    </row>
    <row r="41" spans="1:26" s="5" customFormat="1" ht="9.75" customHeight="1">
      <c r="A41" s="31">
        <v>30</v>
      </c>
      <c r="B41" s="40">
        <f>'[1]березень'!C35</f>
        <v>93.4199</v>
      </c>
      <c r="C41" s="40">
        <f>'[1]березень'!D35</f>
        <v>3.2971</v>
      </c>
      <c r="D41" s="40">
        <f>'[1]березень'!E35</f>
        <v>0.8476</v>
      </c>
      <c r="E41" s="40">
        <f>'[1]березень'!F35</f>
        <v>0.1049</v>
      </c>
      <c r="F41" s="40">
        <f>'[1]березень'!G35</f>
        <v>0.1446</v>
      </c>
      <c r="G41" s="40">
        <f>'[1]березень'!H35</f>
        <v>0.0017</v>
      </c>
      <c r="H41" s="40">
        <f>'[1]березень'!I35</f>
        <v>0.0352</v>
      </c>
      <c r="I41" s="40">
        <f>'[1]березень'!J35</f>
        <v>0.0279</v>
      </c>
      <c r="J41" s="40">
        <f>'[1]березень'!K35</f>
        <v>0.0253</v>
      </c>
      <c r="K41" s="40">
        <f>'[1]березень'!P35</f>
        <v>0</v>
      </c>
      <c r="L41" s="40">
        <f>'[1]березень'!L35</f>
        <v>1.1662</v>
      </c>
      <c r="M41" s="40">
        <f>'[1]березень'!M35</f>
        <v>0.9146</v>
      </c>
      <c r="N41" s="40">
        <f>'[1]березень'!N35</f>
        <v>0.015</v>
      </c>
      <c r="O41" s="40">
        <f>'[1]березень'!S35</f>
        <v>0.7205</v>
      </c>
      <c r="P41" s="40">
        <f>'[1]березень'!W35</f>
        <v>34.314</v>
      </c>
      <c r="Q41" s="41">
        <f>'[1]березень'!V35</f>
        <v>8196.0876</v>
      </c>
      <c r="R41" s="40">
        <f>'[1]березень'!U35</f>
        <v>38.03948</v>
      </c>
      <c r="S41" s="41">
        <f>'[1]березень'!T35</f>
        <v>9084.64031</v>
      </c>
      <c r="T41" s="40">
        <f>'[1]березень'!Y35</f>
        <v>49.18377</v>
      </c>
      <c r="U41" s="47">
        <f>'[2]березень'!X33</f>
        <v>-12.6</v>
      </c>
      <c r="V41" s="47"/>
      <c r="W41" s="42"/>
      <c r="X41" s="51"/>
      <c r="Y41" s="51"/>
      <c r="Z41" s="50">
        <f t="shared" si="0"/>
        <v>100</v>
      </c>
    </row>
    <row r="42" spans="1:26" s="5" customFormat="1" ht="9.75" customHeight="1">
      <c r="A42" s="32">
        <v>31</v>
      </c>
      <c r="B42" s="44">
        <f>'[1]березень'!C36</f>
        <v>93.4474</v>
      </c>
      <c r="C42" s="44">
        <f>'[1]березень'!D36</f>
        <v>3.2825</v>
      </c>
      <c r="D42" s="44">
        <f>'[1]березень'!E36</f>
        <v>0.8444</v>
      </c>
      <c r="E42" s="44">
        <f>'[1]березень'!F36</f>
        <v>0.1048</v>
      </c>
      <c r="F42" s="44">
        <f>'[1]березень'!G36</f>
        <v>0.1432</v>
      </c>
      <c r="G42" s="44">
        <f>'[1]березень'!H36</f>
        <v>0.0017</v>
      </c>
      <c r="H42" s="44">
        <f>'[1]березень'!I36</f>
        <v>0.035</v>
      </c>
      <c r="I42" s="44">
        <f>'[1]березень'!J36</f>
        <v>0.0275</v>
      </c>
      <c r="J42" s="44">
        <f>'[1]березень'!K36</f>
        <v>0.0251</v>
      </c>
      <c r="K42" s="44">
        <f>'[1]березень'!P36</f>
        <v>0</v>
      </c>
      <c r="L42" s="44">
        <f>'[1]березень'!L36</f>
        <v>1.1637</v>
      </c>
      <c r="M42" s="44">
        <f>'[1]березень'!M36</f>
        <v>0.9097</v>
      </c>
      <c r="N42" s="44">
        <f>'[1]березень'!N36</f>
        <v>0.015</v>
      </c>
      <c r="O42" s="44">
        <f>'[1]березень'!S36</f>
        <v>0.7202</v>
      </c>
      <c r="P42" s="44">
        <f>'[1]березень'!W36</f>
        <v>34.30886</v>
      </c>
      <c r="Q42" s="45">
        <f>'[1]березень'!V36</f>
        <v>8194.85945</v>
      </c>
      <c r="R42" s="44">
        <f>'[1]березень'!U36</f>
        <v>38.03408</v>
      </c>
      <c r="S42" s="45">
        <f>'[1]березень'!T36</f>
        <v>9083.34894</v>
      </c>
      <c r="T42" s="44">
        <f>'[1]березень'!Y36</f>
        <v>49.18501</v>
      </c>
      <c r="U42" s="48">
        <f>'[2]березень'!X34</f>
        <v>-9</v>
      </c>
      <c r="V42" s="48"/>
      <c r="W42" s="46"/>
      <c r="X42" s="52"/>
      <c r="Y42" s="52"/>
      <c r="Z42" s="50">
        <f t="shared" si="0"/>
        <v>99.99999999999999</v>
      </c>
    </row>
    <row r="43" spans="1:25" s="5" customFormat="1" ht="9.7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s="4" customFormat="1" ht="12.75">
      <c r="A44" s="3"/>
      <c r="B44" s="3"/>
      <c r="C44" s="3"/>
      <c r="D44" s="3" t="s">
        <v>65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 t="s">
        <v>14</v>
      </c>
      <c r="P44" s="3"/>
      <c r="Q44" s="3"/>
      <c r="R44" s="3"/>
      <c r="S44" s="3" t="s">
        <v>63</v>
      </c>
      <c r="T44" s="3"/>
      <c r="U44" s="3" t="s">
        <v>64</v>
      </c>
      <c r="V44" s="3"/>
      <c r="W44" s="3"/>
      <c r="X44" s="3"/>
      <c r="Y44" s="3"/>
    </row>
    <row r="45" spans="1:25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4" customFormat="1" ht="12.75">
      <c r="A46" s="3"/>
      <c r="B46" s="3"/>
      <c r="C46" s="3"/>
      <c r="D46" s="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15</v>
      </c>
      <c r="P46" s="3"/>
      <c r="Q46" s="3"/>
      <c r="R46" s="3"/>
      <c r="S46" s="3" t="s">
        <v>63</v>
      </c>
      <c r="T46" s="3"/>
      <c r="U46" s="3" t="s">
        <v>64</v>
      </c>
      <c r="V46" s="3"/>
      <c r="W46" s="3"/>
      <c r="X46" s="3"/>
      <c r="Y46" s="3"/>
    </row>
  </sheetData>
  <sheetProtection/>
  <mergeCells count="17">
    <mergeCell ref="A9:Y9"/>
    <mergeCell ref="A10:A11"/>
    <mergeCell ref="B10:N10"/>
    <mergeCell ref="O10:T10"/>
    <mergeCell ref="U10:U11"/>
    <mergeCell ref="V10:V11"/>
    <mergeCell ref="W10:W11"/>
    <mergeCell ref="X10:X11"/>
    <mergeCell ref="Y10:Y11"/>
    <mergeCell ref="A7:Y7"/>
    <mergeCell ref="A8:Y8"/>
    <mergeCell ref="A1:H1"/>
    <mergeCell ref="A2:H2"/>
    <mergeCell ref="A3:H3"/>
    <mergeCell ref="A4:H4"/>
    <mergeCell ref="A5:H5"/>
    <mergeCell ref="A6:Y6"/>
  </mergeCells>
  <conditionalFormatting sqref="Z12:Z42">
    <cfRule type="cellIs" priority="1" dxfId="4" operator="equal" stopIfTrue="1">
      <formula>100</formula>
    </cfRule>
  </conditionalFormatting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6"/>
  <sheetViews>
    <sheetView zoomScalePageLayoutView="0" workbookViewId="0" topLeftCell="A1">
      <selection activeCell="K44" sqref="K44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7" width="5.7109375" style="0" customWidth="1"/>
  </cols>
  <sheetData>
    <row r="1" spans="1:27" ht="9.75" customHeight="1">
      <c r="A1" s="68" t="s">
        <v>40</v>
      </c>
      <c r="B1" s="68"/>
      <c r="C1" s="68"/>
      <c r="D1" s="68"/>
      <c r="E1" s="68"/>
      <c r="F1" s="68"/>
      <c r="G1" s="68"/>
      <c r="H1" s="68"/>
      <c r="I1" s="54"/>
      <c r="J1" s="38"/>
      <c r="K1" s="38"/>
      <c r="L1" s="38"/>
      <c r="M1" s="38"/>
      <c r="N1" s="3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2" customFormat="1" ht="9.75" customHeight="1">
      <c r="A2" s="68" t="s">
        <v>41</v>
      </c>
      <c r="B2" s="68"/>
      <c r="C2" s="68"/>
      <c r="D2" s="68"/>
      <c r="E2" s="68"/>
      <c r="F2" s="68"/>
      <c r="G2" s="68"/>
      <c r="H2" s="68"/>
      <c r="I2" s="54"/>
      <c r="J2" s="38"/>
      <c r="K2" s="38"/>
      <c r="L2" s="38"/>
      <c r="M2" s="38"/>
      <c r="N2" s="3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9.75" customHeight="1">
      <c r="A3" s="68" t="s">
        <v>42</v>
      </c>
      <c r="B3" s="68"/>
      <c r="C3" s="68"/>
      <c r="D3" s="68"/>
      <c r="E3" s="68"/>
      <c r="F3" s="68"/>
      <c r="G3" s="68"/>
      <c r="H3" s="68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2" customFormat="1" ht="9.75" customHeight="1">
      <c r="A4" s="68" t="s">
        <v>11</v>
      </c>
      <c r="B4" s="68"/>
      <c r="C4" s="68"/>
      <c r="D4" s="68"/>
      <c r="E4" s="68"/>
      <c r="F4" s="68"/>
      <c r="G4" s="68"/>
      <c r="H4" s="68"/>
      <c r="I4" s="54"/>
      <c r="J4" s="38"/>
      <c r="K4" s="38"/>
      <c r="L4" s="38"/>
      <c r="M4" s="38"/>
      <c r="N4" s="3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2" customFormat="1" ht="9.75" customHeight="1">
      <c r="A5" s="68" t="s">
        <v>33</v>
      </c>
      <c r="B5" s="68"/>
      <c r="C5" s="68"/>
      <c r="D5" s="68"/>
      <c r="E5" s="68"/>
      <c r="F5" s="68"/>
      <c r="G5" s="68"/>
      <c r="H5" s="68"/>
      <c r="I5" s="54"/>
      <c r="J5" s="38"/>
      <c r="K5" s="38"/>
      <c r="L5" s="38"/>
      <c r="M5" s="38"/>
      <c r="N5" s="3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" customFormat="1" ht="10.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s="1" customFormat="1" ht="10.5" customHeight="1">
      <c r="A7" s="69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1" customFormat="1" ht="10.5" customHeight="1">
      <c r="A8" s="69" t="s">
        <v>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1" customFormat="1" ht="10.5" customHeight="1">
      <c r="A9" s="82" t="s">
        <v>73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7" s="1" customFormat="1" ht="10.5" customHeight="1">
      <c r="A10" s="80" t="s">
        <v>44</v>
      </c>
      <c r="B10" s="62" t="s">
        <v>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5" t="s">
        <v>85</v>
      </c>
      <c r="Q10" s="79"/>
      <c r="R10" s="79"/>
      <c r="S10" s="79"/>
      <c r="T10" s="66"/>
      <c r="U10" s="67"/>
      <c r="V10" s="74" t="s">
        <v>50</v>
      </c>
      <c r="W10" s="76" t="s">
        <v>89</v>
      </c>
      <c r="X10" s="74" t="s">
        <v>7</v>
      </c>
      <c r="Y10" s="74" t="s">
        <v>67</v>
      </c>
      <c r="Z10" s="74" t="s">
        <v>68</v>
      </c>
      <c r="AA10" s="74" t="s">
        <v>86</v>
      </c>
    </row>
    <row r="11" spans="1:27" ht="67.5" customHeight="1">
      <c r="A11" s="81"/>
      <c r="B11" s="39" t="s">
        <v>74</v>
      </c>
      <c r="C11" s="39" t="s">
        <v>75</v>
      </c>
      <c r="D11" s="39" t="s">
        <v>76</v>
      </c>
      <c r="E11" s="39" t="s">
        <v>77</v>
      </c>
      <c r="F11" s="39" t="s">
        <v>78</v>
      </c>
      <c r="G11" s="39" t="s">
        <v>79</v>
      </c>
      <c r="H11" s="39" t="s">
        <v>80</v>
      </c>
      <c r="I11" s="39" t="s">
        <v>58</v>
      </c>
      <c r="J11" s="39" t="s">
        <v>81</v>
      </c>
      <c r="K11" s="39" t="s">
        <v>82</v>
      </c>
      <c r="L11" s="39" t="s">
        <v>87</v>
      </c>
      <c r="M11" s="39" t="s">
        <v>60</v>
      </c>
      <c r="N11" s="39" t="s">
        <v>83</v>
      </c>
      <c r="O11" s="39" t="s">
        <v>84</v>
      </c>
      <c r="P11" s="39" t="s">
        <v>31</v>
      </c>
      <c r="Q11" s="39" t="s">
        <v>45</v>
      </c>
      <c r="R11" s="39" t="s">
        <v>46</v>
      </c>
      <c r="S11" s="39" t="s">
        <v>47</v>
      </c>
      <c r="T11" s="39" t="s">
        <v>48</v>
      </c>
      <c r="U11" s="39" t="s">
        <v>88</v>
      </c>
      <c r="V11" s="75"/>
      <c r="W11" s="77"/>
      <c r="X11" s="75"/>
      <c r="Y11" s="75"/>
      <c r="Z11" s="75"/>
      <c r="AA11" s="75"/>
    </row>
    <row r="12" spans="1:28" s="5" customFormat="1" ht="9.75" customHeight="1">
      <c r="A12" s="55">
        <v>1</v>
      </c>
      <c r="B12" s="40">
        <f>'[3]квітень'!C6</f>
        <v>93.4516</v>
      </c>
      <c r="C12" s="40">
        <f>'[3]квітень'!D6</f>
        <v>3.2747</v>
      </c>
      <c r="D12" s="40">
        <f>'[3]квітень'!E6</f>
        <v>0.8437</v>
      </c>
      <c r="E12" s="40">
        <f>'[3]квітень'!F6</f>
        <v>0.1046</v>
      </c>
      <c r="F12" s="40">
        <f>'[3]квітень'!G6</f>
        <v>0.1437</v>
      </c>
      <c r="G12" s="40">
        <f>'[3]квітень'!H6</f>
        <v>0.0017</v>
      </c>
      <c r="H12" s="40">
        <f>'[3]квітень'!I6</f>
        <v>0.0355</v>
      </c>
      <c r="I12" s="40">
        <f>'[3]квітень'!J6</f>
        <v>0.0282</v>
      </c>
      <c r="J12" s="40">
        <f>'[3]квітень'!K6</f>
        <v>0.0249</v>
      </c>
      <c r="K12" s="40">
        <f>'[3]квітень'!L6</f>
        <v>1.1628</v>
      </c>
      <c r="L12" s="40">
        <f>'[3]квітень'!M6</f>
        <v>0.9048</v>
      </c>
      <c r="M12" s="40">
        <f>'[3]квітень'!P6</f>
        <v>0</v>
      </c>
      <c r="N12" s="40">
        <f>'[3]квітень'!N6</f>
        <v>0.0228</v>
      </c>
      <c r="O12" s="40">
        <f>'[3]квітень'!O6</f>
        <v>0.001</v>
      </c>
      <c r="P12" s="40">
        <f>'[3]квітень'!S6</f>
        <v>0.7201</v>
      </c>
      <c r="Q12" s="42">
        <f>'[3]квітень'!W6</f>
        <v>34.30692</v>
      </c>
      <c r="R12" s="41">
        <f>'[3]квітень'!V6</f>
        <v>8194.39534</v>
      </c>
      <c r="S12" s="42">
        <f>'[3]квітень'!U6</f>
        <v>38.03197</v>
      </c>
      <c r="T12" s="41">
        <f>'[3]квітень'!T6</f>
        <v>9082.84591</v>
      </c>
      <c r="U12" s="42">
        <f>'[3]квітень'!Y6</f>
        <v>49.18673</v>
      </c>
      <c r="V12" s="47">
        <f>'[2]квітень'!X4</f>
        <v>-10.9</v>
      </c>
      <c r="W12" s="47"/>
      <c r="X12" s="42"/>
      <c r="Y12" s="51"/>
      <c r="Z12" s="51"/>
      <c r="AA12" s="58">
        <v>4177.1</v>
      </c>
      <c r="AB12" s="50">
        <f>B12+C12+D12+E12+F12+G12+H12+I12+J12+K12+L12+M12+N12+O12</f>
        <v>100</v>
      </c>
    </row>
    <row r="13" spans="1:28" s="5" customFormat="1" ht="9.75" customHeight="1">
      <c r="A13" s="56">
        <v>2</v>
      </c>
      <c r="B13" s="40">
        <f>'[3]квітень'!C7</f>
        <v>93.5062</v>
      </c>
      <c r="C13" s="40">
        <f>'[3]квітень'!D7</f>
        <v>3.2436</v>
      </c>
      <c r="D13" s="40">
        <f>'[3]квітень'!E7</f>
        <v>0.8381</v>
      </c>
      <c r="E13" s="40">
        <f>'[3]квітень'!F7</f>
        <v>0.1045</v>
      </c>
      <c r="F13" s="40">
        <f>'[3]квітень'!G7</f>
        <v>0.1431</v>
      </c>
      <c r="G13" s="40">
        <f>'[3]квітень'!H7</f>
        <v>0.0017</v>
      </c>
      <c r="H13" s="40">
        <f>'[3]квітень'!I7</f>
        <v>0.0348</v>
      </c>
      <c r="I13" s="40">
        <f>'[3]квітень'!J7</f>
        <v>0.0274</v>
      </c>
      <c r="J13" s="40">
        <f>'[3]квітень'!K7</f>
        <v>0.0261</v>
      </c>
      <c r="K13" s="40">
        <f>'[3]квітень'!L7</f>
        <v>1.1569</v>
      </c>
      <c r="L13" s="40">
        <f>'[3]квітень'!M7</f>
        <v>0.8936</v>
      </c>
      <c r="M13" s="40">
        <f>'[3]квітень'!P7</f>
        <v>0</v>
      </c>
      <c r="N13" s="40">
        <f>'[3]квітень'!N7</f>
        <v>0.023</v>
      </c>
      <c r="O13" s="40">
        <f>'[3]квітень'!O7</f>
        <v>0.001</v>
      </c>
      <c r="P13" s="40">
        <f>'[3]квітень'!S7</f>
        <v>0.7197</v>
      </c>
      <c r="Q13" s="42">
        <f>'[3]квітень'!W7</f>
        <v>34.30065</v>
      </c>
      <c r="R13" s="41">
        <f>'[3]квітень'!V7</f>
        <v>8192.89736</v>
      </c>
      <c r="S13" s="42">
        <f>'[3]квітень'!U7</f>
        <v>38.0255</v>
      </c>
      <c r="T13" s="41">
        <f>'[3]квітень'!T7</f>
        <v>9081.2979</v>
      </c>
      <c r="U13" s="42">
        <f>'[3]квітень'!Y7</f>
        <v>49.19294</v>
      </c>
      <c r="V13" s="47">
        <f>'[2]квітень'!X5</f>
        <v>-11.6</v>
      </c>
      <c r="W13" s="47"/>
      <c r="X13" s="42"/>
      <c r="Y13" s="51"/>
      <c r="Z13" s="51"/>
      <c r="AA13" s="41">
        <v>3682.2</v>
      </c>
      <c r="AB13" s="50">
        <f aca="true" t="shared" si="0" ref="AB13:AB41">B13+C13+D13+E13+F13+G13+H13+I13+J13+K13+L13+M13+N13+O13</f>
        <v>100.00000000000001</v>
      </c>
    </row>
    <row r="14" spans="1:28" s="5" customFormat="1" ht="9.75" customHeight="1">
      <c r="A14" s="56">
        <v>3</v>
      </c>
      <c r="B14" s="40">
        <f>'[3]квітень'!C8</f>
        <v>93.531</v>
      </c>
      <c r="C14" s="40">
        <f>'[3]квітень'!D8</f>
        <v>3.2266</v>
      </c>
      <c r="D14" s="40">
        <f>'[3]квітень'!E8</f>
        <v>0.834</v>
      </c>
      <c r="E14" s="40">
        <f>'[3]квітень'!F8</f>
        <v>0.105</v>
      </c>
      <c r="F14" s="40">
        <f>'[3]квітень'!G8</f>
        <v>0.1444</v>
      </c>
      <c r="G14" s="40">
        <f>'[3]квітень'!H8</f>
        <v>0.0017</v>
      </c>
      <c r="H14" s="40">
        <f>'[3]квітень'!I8</f>
        <v>0.0355</v>
      </c>
      <c r="I14" s="40">
        <f>'[3]квітень'!J8</f>
        <v>0.028</v>
      </c>
      <c r="J14" s="40">
        <f>'[3]квітень'!K8</f>
        <v>0.0256</v>
      </c>
      <c r="K14" s="40">
        <f>'[3]квітень'!L8</f>
        <v>1.1564</v>
      </c>
      <c r="L14" s="40">
        <f>'[3]квітень'!M8</f>
        <v>0.8877</v>
      </c>
      <c r="M14" s="40">
        <f>'[3]квітень'!P8</f>
        <v>0</v>
      </c>
      <c r="N14" s="40">
        <f>'[3]квітень'!N8</f>
        <v>0.0231</v>
      </c>
      <c r="O14" s="40">
        <f>'[3]квітень'!O8</f>
        <v>0.001</v>
      </c>
      <c r="P14" s="40">
        <f>'[3]квітень'!S8</f>
        <v>0.7195</v>
      </c>
      <c r="Q14" s="42">
        <f>'[3]квітень'!W8</f>
        <v>34.29835</v>
      </c>
      <c r="R14" s="41">
        <f>'[3]квітень'!V8</f>
        <v>8192.34694</v>
      </c>
      <c r="S14" s="42">
        <f>'[3]квітень'!U8</f>
        <v>38.02313</v>
      </c>
      <c r="T14" s="41">
        <f>'[3]квітень'!T8</f>
        <v>9080.72966</v>
      </c>
      <c r="U14" s="42">
        <f>'[3]квітень'!Y8</f>
        <v>49.1957</v>
      </c>
      <c r="V14" s="47">
        <f>'[2]квітень'!X6</f>
        <v>-11.9</v>
      </c>
      <c r="W14" s="47"/>
      <c r="X14" s="42"/>
      <c r="Y14" s="51"/>
      <c r="Z14" s="51"/>
      <c r="AA14" s="41">
        <v>4018</v>
      </c>
      <c r="AB14" s="50">
        <f t="shared" si="0"/>
        <v>100.00000000000003</v>
      </c>
    </row>
    <row r="15" spans="1:28" s="5" customFormat="1" ht="9.75" customHeight="1">
      <c r="A15" s="56">
        <v>4</v>
      </c>
      <c r="B15" s="40">
        <f>'[3]квітень'!C9</f>
        <v>93.525</v>
      </c>
      <c r="C15" s="40">
        <f>'[3]квітень'!D9</f>
        <v>3.2305</v>
      </c>
      <c r="D15" s="40">
        <f>'[3]квітень'!E9</f>
        <v>0.8356</v>
      </c>
      <c r="E15" s="40">
        <f>'[3]квітень'!F9</f>
        <v>0.1043</v>
      </c>
      <c r="F15" s="40">
        <f>'[3]квітень'!G9</f>
        <v>0.1431</v>
      </c>
      <c r="G15" s="40">
        <f>'[3]квітень'!H9</f>
        <v>0.0017</v>
      </c>
      <c r="H15" s="40">
        <f>'[3]квітень'!I9</f>
        <v>0.0353</v>
      </c>
      <c r="I15" s="40">
        <f>'[3]квітень'!J9</f>
        <v>0.0282</v>
      </c>
      <c r="J15" s="40">
        <f>'[3]квітень'!K9</f>
        <v>0.0252</v>
      </c>
      <c r="K15" s="40">
        <f>'[3]квітень'!L9</f>
        <v>1.1579</v>
      </c>
      <c r="L15" s="40">
        <f>'[3]квітень'!M9</f>
        <v>0.8891</v>
      </c>
      <c r="M15" s="40">
        <f>'[3]квітень'!P9</f>
        <v>0</v>
      </c>
      <c r="N15" s="40">
        <f>'[3]квітень'!N9</f>
        <v>0.0231</v>
      </c>
      <c r="O15" s="40">
        <f>'[3]квітень'!O9</f>
        <v>0.001</v>
      </c>
      <c r="P15" s="40">
        <f>'[3]квітень'!S9</f>
        <v>0.7195</v>
      </c>
      <c r="Q15" s="42">
        <f>'[3]квітень'!W9</f>
        <v>34.29722</v>
      </c>
      <c r="R15" s="41">
        <f>'[3]квітень'!V9</f>
        <v>8192.07668</v>
      </c>
      <c r="S15" s="42">
        <f>'[3]квітень'!U9</f>
        <v>38.02187</v>
      </c>
      <c r="T15" s="41">
        <f>'[3]квітень'!T9</f>
        <v>9080.43006</v>
      </c>
      <c r="U15" s="42">
        <f>'[3]квітень'!Y9</f>
        <v>49.1934</v>
      </c>
      <c r="V15" s="47">
        <f>'[2]квітень'!X7</f>
        <v>-9.9</v>
      </c>
      <c r="W15" s="47"/>
      <c r="X15" s="42"/>
      <c r="Y15" s="51"/>
      <c r="Z15" s="51"/>
      <c r="AA15" s="41">
        <v>3197</v>
      </c>
      <c r="AB15" s="50">
        <f t="shared" si="0"/>
        <v>100.00000000000001</v>
      </c>
    </row>
    <row r="16" spans="1:28" s="5" customFormat="1" ht="9.75" customHeight="1">
      <c r="A16" s="56">
        <v>5</v>
      </c>
      <c r="B16" s="40">
        <f>'[3]квітень'!C10</f>
        <v>93.5233</v>
      </c>
      <c r="C16" s="40">
        <f>'[3]квітень'!D10</f>
        <v>3.22</v>
      </c>
      <c r="D16" s="40">
        <f>'[3]квітень'!E10</f>
        <v>0.8334</v>
      </c>
      <c r="E16" s="40">
        <f>'[3]квітень'!F10</f>
        <v>0.1048</v>
      </c>
      <c r="F16" s="40">
        <f>'[3]квітень'!G10</f>
        <v>0.1444</v>
      </c>
      <c r="G16" s="40">
        <f>'[3]квітень'!H10</f>
        <v>0.0017</v>
      </c>
      <c r="H16" s="40">
        <f>'[3]квітень'!I10</f>
        <v>0.0359</v>
      </c>
      <c r="I16" s="40">
        <f>'[3]квітень'!J10</f>
        <v>0.0287</v>
      </c>
      <c r="J16" s="40">
        <f>'[3]квітень'!K10</f>
        <v>0.0258</v>
      </c>
      <c r="K16" s="40">
        <f>'[3]квітень'!L10</f>
        <v>1.1632</v>
      </c>
      <c r="L16" s="40">
        <f>'[3]квітень'!M10</f>
        <v>0.8947</v>
      </c>
      <c r="M16" s="40">
        <f>'[3]квітень'!P10</f>
        <v>0</v>
      </c>
      <c r="N16" s="40">
        <f>'[3]квітень'!N10</f>
        <v>0.0231</v>
      </c>
      <c r="O16" s="40">
        <f>'[3]квітень'!O10</f>
        <v>0.001</v>
      </c>
      <c r="P16" s="40">
        <f>'[3]квітень'!S10</f>
        <v>0.7196</v>
      </c>
      <c r="Q16" s="42">
        <f>'[3]квітень'!W10</f>
        <v>34.29301</v>
      </c>
      <c r="R16" s="41">
        <f>'[3]квітень'!V10</f>
        <v>8191.0721</v>
      </c>
      <c r="S16" s="42">
        <f>'[3]квітень'!U10</f>
        <v>38.01723</v>
      </c>
      <c r="T16" s="41">
        <f>'[3]квітень'!T10</f>
        <v>9079.3221</v>
      </c>
      <c r="U16" s="42">
        <f>'[3]квітень'!Y10</f>
        <v>49.18466</v>
      </c>
      <c r="V16" s="47">
        <f>'[2]квітень'!X8</f>
        <v>-9.5</v>
      </c>
      <c r="W16" s="47"/>
      <c r="X16" s="42"/>
      <c r="Y16" s="51"/>
      <c r="Z16" s="51"/>
      <c r="AA16" s="41">
        <v>2170.7</v>
      </c>
      <c r="AB16" s="50">
        <f t="shared" si="0"/>
        <v>100.00000000000001</v>
      </c>
    </row>
    <row r="17" spans="1:28" s="5" customFormat="1" ht="9.75" customHeight="1">
      <c r="A17" s="56">
        <v>6</v>
      </c>
      <c r="B17" s="40">
        <f>'[3]квітень'!C11</f>
        <v>93.4371</v>
      </c>
      <c r="C17" s="40">
        <f>'[3]квітень'!D11</f>
        <v>3.2582</v>
      </c>
      <c r="D17" s="40">
        <f>'[3]квітень'!E11</f>
        <v>0.8349</v>
      </c>
      <c r="E17" s="40">
        <f>'[3]квітень'!F11</f>
        <v>0.1053</v>
      </c>
      <c r="F17" s="40">
        <f>'[3]квітень'!G11</f>
        <v>0.1455</v>
      </c>
      <c r="G17" s="40">
        <f>'[3]квітень'!H11</f>
        <v>0.0017</v>
      </c>
      <c r="H17" s="40">
        <f>'[3]квітень'!I11</f>
        <v>0.0364</v>
      </c>
      <c r="I17" s="40">
        <f>'[3]квітень'!J11</f>
        <v>0.0289</v>
      </c>
      <c r="J17" s="40">
        <f>'[3]квітень'!K11</f>
        <v>0.0265</v>
      </c>
      <c r="K17" s="40">
        <f>'[3]квітень'!L11</f>
        <v>1.1749</v>
      </c>
      <c r="L17" s="40">
        <f>'[3]квітень'!M11</f>
        <v>0.9266</v>
      </c>
      <c r="M17" s="40">
        <f>'[3]квітень'!P11</f>
        <v>0</v>
      </c>
      <c r="N17" s="40">
        <f>'[3]квітень'!N11</f>
        <v>0.023</v>
      </c>
      <c r="O17" s="40">
        <f>'[3]квітень'!O11</f>
        <v>0.001</v>
      </c>
      <c r="P17" s="40">
        <f>'[3]квітень'!S11</f>
        <v>0.7203</v>
      </c>
      <c r="Q17" s="42">
        <f>'[3]квітень'!W11</f>
        <v>34.29219</v>
      </c>
      <c r="R17" s="41">
        <f>'[3]квітень'!V11</f>
        <v>8190.87744</v>
      </c>
      <c r="S17" s="42">
        <f>'[3]квітень'!U11</f>
        <v>38.01577</v>
      </c>
      <c r="T17" s="41">
        <f>'[3]квітень'!T11</f>
        <v>9078.97534</v>
      </c>
      <c r="U17" s="42">
        <f>'[3]квітень'!Y11</f>
        <v>49.15755</v>
      </c>
      <c r="V17" s="47">
        <f>'[2]квітень'!X9</f>
        <v>-9.1</v>
      </c>
      <c r="W17" s="47"/>
      <c r="X17" s="42"/>
      <c r="Y17" s="51"/>
      <c r="Z17" s="51"/>
      <c r="AA17" s="41">
        <v>2494.8</v>
      </c>
      <c r="AB17" s="50">
        <f t="shared" si="0"/>
        <v>99.99999999999999</v>
      </c>
    </row>
    <row r="18" spans="1:28" s="5" customFormat="1" ht="9.75" customHeight="1">
      <c r="A18" s="56">
        <v>7</v>
      </c>
      <c r="B18" s="40">
        <f>'[3]квітень'!C12</f>
        <v>90.5391</v>
      </c>
      <c r="C18" s="40">
        <f>'[3]квітень'!D12</f>
        <v>4.6063</v>
      </c>
      <c r="D18" s="43">
        <f>'[3]квітень'!E12</f>
        <v>0.95</v>
      </c>
      <c r="E18" s="40">
        <f>'[3]квітень'!F12</f>
        <v>0.1097</v>
      </c>
      <c r="F18" s="40">
        <f>'[3]квітень'!G12</f>
        <v>0.1671</v>
      </c>
      <c r="G18" s="40">
        <f>'[3]квітень'!H12</f>
        <v>0.0026</v>
      </c>
      <c r="H18" s="40">
        <f>'[3]квітень'!I12</f>
        <v>0.0471</v>
      </c>
      <c r="I18" s="40">
        <f>'[3]квітень'!J12</f>
        <v>0.0365</v>
      </c>
      <c r="J18" s="40">
        <f>'[3]квітень'!K12</f>
        <v>0.0304</v>
      </c>
      <c r="K18" s="40">
        <f>'[3]квітень'!L12</f>
        <v>1.5624</v>
      </c>
      <c r="L18" s="40">
        <f>'[3]квітень'!M12</f>
        <v>1.9248</v>
      </c>
      <c r="M18" s="40">
        <f>'[3]квітень'!P12</f>
        <v>0</v>
      </c>
      <c r="N18" s="40">
        <f>'[3]квітень'!N12</f>
        <v>0.023</v>
      </c>
      <c r="O18" s="40">
        <f>'[3]квітень'!O12</f>
        <v>0.001</v>
      </c>
      <c r="P18" s="40">
        <f>'[3]квітень'!S12</f>
        <v>0.7443</v>
      </c>
      <c r="Q18" s="42">
        <f>'[3]квітень'!W12</f>
        <v>34.28998</v>
      </c>
      <c r="R18" s="41">
        <f>'[3]квітень'!V12</f>
        <v>8190.41534</v>
      </c>
      <c r="S18" s="42">
        <f>'[3]квітень'!U12</f>
        <v>37.99469</v>
      </c>
      <c r="T18" s="41">
        <f>'[3]квітень'!T12</f>
        <v>9074.03568</v>
      </c>
      <c r="U18" s="42">
        <f>'[3]квітень'!Y12</f>
        <v>48.33414</v>
      </c>
      <c r="V18" s="47">
        <f>'[2]квітень'!X10</f>
        <v>-7.5</v>
      </c>
      <c r="W18" s="47"/>
      <c r="X18" s="42" t="s">
        <v>38</v>
      </c>
      <c r="Y18" s="51">
        <v>0.00018</v>
      </c>
      <c r="Z18" s="51">
        <v>3E-05</v>
      </c>
      <c r="AA18" s="41">
        <v>2587.5</v>
      </c>
      <c r="AB18" s="50">
        <f t="shared" si="0"/>
        <v>100.00000000000003</v>
      </c>
    </row>
    <row r="19" spans="1:28" s="5" customFormat="1" ht="9.75" customHeight="1">
      <c r="A19" s="56">
        <v>8</v>
      </c>
      <c r="B19" s="40">
        <f>'[3]квітень'!C13</f>
        <v>91.3826</v>
      </c>
      <c r="C19" s="40">
        <f>'[3]квітень'!D13</f>
        <v>4.2568</v>
      </c>
      <c r="D19" s="40">
        <f>'[3]квітень'!E13</f>
        <v>0.9309</v>
      </c>
      <c r="E19" s="40">
        <f>'[3]квітень'!F13</f>
        <v>0.1136</v>
      </c>
      <c r="F19" s="40">
        <f>'[3]квітень'!G13</f>
        <v>0.1614</v>
      </c>
      <c r="G19" s="40">
        <f>'[3]квітень'!H13</f>
        <v>0.0022</v>
      </c>
      <c r="H19" s="40">
        <f>'[3]квітень'!I13</f>
        <v>0.0428</v>
      </c>
      <c r="I19" s="40">
        <f>'[3]квітень'!J13</f>
        <v>0.0332</v>
      </c>
      <c r="J19" s="40">
        <f>'[3]квітень'!K13</f>
        <v>0.0274</v>
      </c>
      <c r="K19" s="40">
        <f>'[3]квітень'!L13</f>
        <v>1.4217</v>
      </c>
      <c r="L19" s="40">
        <f>'[3]квітень'!M13</f>
        <v>1.6034</v>
      </c>
      <c r="M19" s="40">
        <f>'[3]квітень'!P13</f>
        <v>0</v>
      </c>
      <c r="N19" s="40">
        <f>'[3]квітень'!N13</f>
        <v>0.023</v>
      </c>
      <c r="O19" s="40">
        <f>'[3]квітень'!O13</f>
        <v>0.001</v>
      </c>
      <c r="P19" s="40">
        <f>'[3]квітень'!S13</f>
        <v>0.7372</v>
      </c>
      <c r="Q19" s="42">
        <f>'[3]квітень'!W13</f>
        <v>34.32888</v>
      </c>
      <c r="R19" s="41">
        <f>'[3]квітень'!V13</f>
        <v>8199.6899</v>
      </c>
      <c r="S19" s="42">
        <f>'[3]квітень'!U13</f>
        <v>38.04255</v>
      </c>
      <c r="T19" s="41">
        <f>'[3]квітень'!T13</f>
        <v>9085.44124</v>
      </c>
      <c r="U19" s="42">
        <f>'[3]квітень'!Y13</f>
        <v>48.62579</v>
      </c>
      <c r="V19" s="47">
        <f>'[2]квітень'!X11</f>
        <v>-12.6</v>
      </c>
      <c r="W19" s="47"/>
      <c r="X19" s="42"/>
      <c r="Y19" s="51"/>
      <c r="Z19" s="51"/>
      <c r="AA19" s="41">
        <v>2695.8</v>
      </c>
      <c r="AB19" s="50">
        <f t="shared" si="0"/>
        <v>99.99999999999999</v>
      </c>
    </row>
    <row r="20" spans="1:28" s="5" customFormat="1" ht="9.75" customHeight="1">
      <c r="A20" s="56">
        <v>9</v>
      </c>
      <c r="B20" s="40">
        <f>'[3]квітень'!C14</f>
        <v>95.6142</v>
      </c>
      <c r="C20" s="40">
        <f>'[3]квітень'!D14</f>
        <v>2.4812</v>
      </c>
      <c r="D20" s="40">
        <f>'[3]квітень'!E14</f>
        <v>0.7641</v>
      </c>
      <c r="E20" s="40">
        <f>'[3]квітень'!F14</f>
        <v>0.1185</v>
      </c>
      <c r="F20" s="40">
        <f>'[3]квітень'!G14</f>
        <v>0.1151</v>
      </c>
      <c r="G20" s="40">
        <f>'[3]квітень'!H14</f>
        <v>0</v>
      </c>
      <c r="H20" s="40">
        <f>'[3]квітень'!I14</f>
        <v>0.0215</v>
      </c>
      <c r="I20" s="40">
        <f>'[3]квітень'!J14</f>
        <v>0.0152</v>
      </c>
      <c r="J20" s="40">
        <f>'[3]квітень'!K14</f>
        <v>0.0117</v>
      </c>
      <c r="K20" s="40">
        <f>'[3]квітень'!L14</f>
        <v>0.6679</v>
      </c>
      <c r="L20" s="40">
        <f>'[3]квітень'!M14</f>
        <v>0.1666</v>
      </c>
      <c r="M20" s="40">
        <f>'[3]квітень'!P14</f>
        <v>0</v>
      </c>
      <c r="N20" s="40">
        <f>'[3]квітень'!N14</f>
        <v>0.023</v>
      </c>
      <c r="O20" s="40">
        <f>'[3]квітень'!O14</f>
        <v>0.001</v>
      </c>
      <c r="P20" s="40">
        <f>'[3]квітень'!S14</f>
        <v>0.7021</v>
      </c>
      <c r="Q20" s="42">
        <f>'[3]квітень'!W14</f>
        <v>34.41071</v>
      </c>
      <c r="R20" s="41">
        <f>'[3]квітень'!V14</f>
        <v>8219.14828</v>
      </c>
      <c r="S20" s="42">
        <f>'[3]квітень'!U14</f>
        <v>38.1596</v>
      </c>
      <c r="T20" s="41">
        <f>'[3]квітень'!T14</f>
        <v>9113.26524</v>
      </c>
      <c r="U20" s="42">
        <f>'[3]квітень'!Y14</f>
        <v>49.98062</v>
      </c>
      <c r="V20" s="47">
        <f>'[2]квітень'!X12</f>
        <v>-15.7</v>
      </c>
      <c r="W20" s="47"/>
      <c r="X20" s="42"/>
      <c r="Y20" s="51"/>
      <c r="Z20" s="51"/>
      <c r="AA20" s="41">
        <v>2760.9</v>
      </c>
      <c r="AB20" s="50">
        <f t="shared" si="0"/>
        <v>100</v>
      </c>
    </row>
    <row r="21" spans="1:28" s="5" customFormat="1" ht="9.75" customHeight="1">
      <c r="A21" s="56">
        <v>10</v>
      </c>
      <c r="B21" s="40">
        <f>'[3]квітень'!C15</f>
        <v>95.5157</v>
      </c>
      <c r="C21" s="40">
        <f>'[3]квітень'!D15</f>
        <v>2.5447</v>
      </c>
      <c r="D21" s="40">
        <f>'[3]квітень'!E15</f>
        <v>0.7868</v>
      </c>
      <c r="E21" s="40">
        <f>'[3]квітень'!F15</f>
        <v>0.1233</v>
      </c>
      <c r="F21" s="40">
        <f>'[3]квітень'!G15</f>
        <v>0.1194</v>
      </c>
      <c r="G21" s="40">
        <f>'[3]квітень'!H15</f>
        <v>0</v>
      </c>
      <c r="H21" s="40">
        <f>'[3]квітень'!I15</f>
        <v>0.0229</v>
      </c>
      <c r="I21" s="40">
        <f>'[3]квітень'!J15</f>
        <v>0.0164</v>
      </c>
      <c r="J21" s="40">
        <f>'[3]квітень'!K15</f>
        <v>0.0128</v>
      </c>
      <c r="K21" s="40">
        <f>'[3]квітень'!L15</f>
        <v>0.6618</v>
      </c>
      <c r="L21" s="40">
        <f>'[3]квітень'!M15</f>
        <v>0.1722</v>
      </c>
      <c r="M21" s="40">
        <f>'[3]квітень'!P15</f>
        <v>0</v>
      </c>
      <c r="N21" s="40">
        <f>'[3]квітень'!N15</f>
        <v>0.023</v>
      </c>
      <c r="O21" s="40">
        <f>'[3]квітень'!O15</f>
        <v>0.001</v>
      </c>
      <c r="P21" s="40">
        <f>'[3]квітень'!S15</f>
        <v>0.703</v>
      </c>
      <c r="Q21" s="42">
        <f>'[3]квітень'!W15</f>
        <v>34.45071</v>
      </c>
      <c r="R21" s="41">
        <f>'[3]квітень'!V15</f>
        <v>8228.7045</v>
      </c>
      <c r="S21" s="42">
        <f>'[3]квітень'!U15</f>
        <v>38.20242</v>
      </c>
      <c r="T21" s="41">
        <f>'[3]квітень'!T15</f>
        <v>9123.49876</v>
      </c>
      <c r="U21" s="42">
        <f>'[3]квітень'!Y15</f>
        <v>50.00353</v>
      </c>
      <c r="V21" s="47">
        <f>'[2]квітень'!X13</f>
        <v>-17.2</v>
      </c>
      <c r="W21" s="47"/>
      <c r="X21" s="42"/>
      <c r="Y21" s="51"/>
      <c r="Z21" s="51"/>
      <c r="AA21" s="41">
        <v>3010.6</v>
      </c>
      <c r="AB21" s="50">
        <f t="shared" si="0"/>
        <v>100.00000000000001</v>
      </c>
    </row>
    <row r="22" spans="1:28" s="5" customFormat="1" ht="9.75" customHeight="1">
      <c r="A22" s="56">
        <v>11</v>
      </c>
      <c r="B22" s="40">
        <f>'[3]квітень'!C16</f>
        <v>95.3186</v>
      </c>
      <c r="C22" s="40">
        <f>'[3]квітень'!D16</f>
        <v>2.6532</v>
      </c>
      <c r="D22" s="40">
        <f>'[3]квітень'!E16</f>
        <v>0.8257</v>
      </c>
      <c r="E22" s="40">
        <f>'[3]квітень'!F16</f>
        <v>0.1314</v>
      </c>
      <c r="F22" s="40">
        <f>'[3]квітень'!G16</f>
        <v>0.1267</v>
      </c>
      <c r="G22" s="40">
        <f>'[3]квітень'!H16</f>
        <v>0</v>
      </c>
      <c r="H22" s="40">
        <f>'[3]квітень'!I16</f>
        <v>0.0244</v>
      </c>
      <c r="I22" s="40">
        <f>'[3]квітень'!J16</f>
        <v>0.0174</v>
      </c>
      <c r="J22" s="40">
        <f>'[3]квітень'!K16</f>
        <v>0.0135</v>
      </c>
      <c r="K22" s="40">
        <f>'[3]квітень'!L16</f>
        <v>0.6694</v>
      </c>
      <c r="L22" s="40">
        <f>'[3]квітень'!M16</f>
        <v>0.1957</v>
      </c>
      <c r="M22" s="40">
        <f>'[3]квітень'!P16</f>
        <v>0</v>
      </c>
      <c r="N22" s="40">
        <f>'[3]квітень'!N16</f>
        <v>0.023</v>
      </c>
      <c r="O22" s="40">
        <f>'[3]квітень'!O16</f>
        <v>0.001</v>
      </c>
      <c r="P22" s="40">
        <f>'[3]квітень'!S16</f>
        <v>0.7048</v>
      </c>
      <c r="Q22" s="42">
        <f>'[3]квітень'!W16</f>
        <v>34.50479</v>
      </c>
      <c r="R22" s="41">
        <f>'[3]квітень'!V16</f>
        <v>8241.62819</v>
      </c>
      <c r="S22" s="42">
        <f>'[3]квітень'!U16</f>
        <v>38.2599</v>
      </c>
      <c r="T22" s="41">
        <f>'[3]квітень'!T16</f>
        <v>9137.23635</v>
      </c>
      <c r="U22" s="42">
        <f>'[3]квітень'!Y16</f>
        <v>50.01613</v>
      </c>
      <c r="V22" s="47">
        <f>'[2]квітень'!X14</f>
        <v>-18.2</v>
      </c>
      <c r="W22" s="47"/>
      <c r="X22" s="42"/>
      <c r="Y22" s="51">
        <v>0.00012</v>
      </c>
      <c r="Z22" s="51">
        <v>1E-05</v>
      </c>
      <c r="AA22" s="41">
        <v>2922.6</v>
      </c>
      <c r="AB22" s="50">
        <f t="shared" si="0"/>
        <v>99.99999999999999</v>
      </c>
    </row>
    <row r="23" spans="1:28" s="5" customFormat="1" ht="9.75" customHeight="1">
      <c r="A23" s="56">
        <v>12</v>
      </c>
      <c r="B23" s="40">
        <f>'[3]квітень'!C17</f>
        <v>94.772</v>
      </c>
      <c r="C23" s="40">
        <f>'[3]квітень'!D17</f>
        <v>2.865</v>
      </c>
      <c r="D23" s="40">
        <f>'[3]квітень'!E17</f>
        <v>0.8522</v>
      </c>
      <c r="E23" s="40">
        <f>'[3]квітень'!F17</f>
        <v>0.1316</v>
      </c>
      <c r="F23" s="40">
        <f>'[3]квітень'!G17</f>
        <v>0.1301</v>
      </c>
      <c r="G23" s="40">
        <f>'[3]квітень'!H17</f>
        <v>0.0004</v>
      </c>
      <c r="H23" s="40">
        <f>'[3]квітень'!I17</f>
        <v>0.0268</v>
      </c>
      <c r="I23" s="40">
        <f>'[3]квітень'!J17</f>
        <v>0.0191</v>
      </c>
      <c r="J23" s="40">
        <f>'[3]квітень'!K17</f>
        <v>0.0156</v>
      </c>
      <c r="K23" s="40">
        <f>'[3]квітень'!L17</f>
        <v>0.7636</v>
      </c>
      <c r="L23" s="40">
        <f>'[3]квітень'!M17</f>
        <v>0.3996</v>
      </c>
      <c r="M23" s="40">
        <f>'[3]квітень'!P17</f>
        <v>0</v>
      </c>
      <c r="N23" s="40">
        <f>'[3]квітень'!N17</f>
        <v>0.023</v>
      </c>
      <c r="O23" s="40">
        <f>'[3]квітень'!O17</f>
        <v>0.001</v>
      </c>
      <c r="P23" s="40">
        <f>'[3]квітень'!S17</f>
        <v>0.7094</v>
      </c>
      <c r="Q23" s="42">
        <f>'[3]квітень'!W17</f>
        <v>34.48505</v>
      </c>
      <c r="R23" s="41">
        <f>'[3]квітень'!V17</f>
        <v>8236.92295</v>
      </c>
      <c r="S23" s="42">
        <f>'[3]квітень'!U17</f>
        <v>38.23477</v>
      </c>
      <c r="T23" s="41">
        <f>'[3]квітень'!T17</f>
        <v>9131.24913</v>
      </c>
      <c r="U23" s="42">
        <f>'[3]квітень'!Y17</f>
        <v>49.81947</v>
      </c>
      <c r="V23" s="47">
        <f>'[2]квітень'!X15</f>
        <v>-18</v>
      </c>
      <c r="W23" s="47"/>
      <c r="X23" s="42" t="s">
        <v>38</v>
      </c>
      <c r="Y23" s="51"/>
      <c r="Z23" s="51"/>
      <c r="AA23" s="41">
        <v>2627.9</v>
      </c>
      <c r="AB23" s="50">
        <f t="shared" si="0"/>
        <v>100</v>
      </c>
    </row>
    <row r="24" spans="1:28" s="5" customFormat="1" ht="9.75" customHeight="1">
      <c r="A24" s="56">
        <v>13</v>
      </c>
      <c r="B24" s="40">
        <f>'[3]квітень'!C18</f>
        <v>95.3217</v>
      </c>
      <c r="C24" s="40">
        <f>'[3]квітень'!D18</f>
        <v>2.6521</v>
      </c>
      <c r="D24" s="40">
        <f>'[3]квітень'!E18</f>
        <v>0.8368</v>
      </c>
      <c r="E24" s="40">
        <f>'[3]квітень'!F18</f>
        <v>0.1354</v>
      </c>
      <c r="F24" s="40">
        <f>'[3]квітень'!G18</f>
        <v>0.1264</v>
      </c>
      <c r="G24" s="40">
        <f>'[3]квітень'!H18</f>
        <v>0.0001</v>
      </c>
      <c r="H24" s="40">
        <f>'[3]квітень'!I18</f>
        <v>0.0249</v>
      </c>
      <c r="I24" s="40">
        <f>'[3]квітень'!J18</f>
        <v>0.0173</v>
      </c>
      <c r="J24" s="40">
        <f>'[3]квітень'!K18</f>
        <v>0.0138</v>
      </c>
      <c r="K24" s="40">
        <f>'[3]квітень'!L18</f>
        <v>0.6486</v>
      </c>
      <c r="L24" s="40">
        <f>'[3]квітень'!M18</f>
        <v>0.1989</v>
      </c>
      <c r="M24" s="40">
        <f>'[3]квітень'!P18</f>
        <v>0</v>
      </c>
      <c r="N24" s="40">
        <f>'[3]квітень'!N18</f>
        <v>0.023</v>
      </c>
      <c r="O24" s="40">
        <f>'[3]квітень'!O18</f>
        <v>0.001</v>
      </c>
      <c r="P24" s="40">
        <f>'[3]квітень'!S18</f>
        <v>0.7049</v>
      </c>
      <c r="Q24" s="42">
        <f>'[3]квітень'!W18</f>
        <v>34.52</v>
      </c>
      <c r="R24" s="41">
        <f>'[3]квітень'!V18</f>
        <v>8245.26101</v>
      </c>
      <c r="S24" s="42">
        <f>'[3]квітень'!U18</f>
        <v>38.27643</v>
      </c>
      <c r="T24" s="41">
        <f>'[3]квітень'!T18</f>
        <v>9141.18336</v>
      </c>
      <c r="U24" s="42">
        <f>'[3]квітень'!Y18</f>
        <v>50.03258</v>
      </c>
      <c r="V24" s="47">
        <f>'[2]квітень'!X16</f>
        <v>-20.2</v>
      </c>
      <c r="W24" s="47"/>
      <c r="X24" s="42"/>
      <c r="Y24" s="51"/>
      <c r="Z24" s="51"/>
      <c r="AA24" s="41">
        <v>2096.2</v>
      </c>
      <c r="AB24" s="50">
        <f t="shared" si="0"/>
        <v>100.00000000000003</v>
      </c>
    </row>
    <row r="25" spans="1:28" s="5" customFormat="1" ht="9.75" customHeight="1">
      <c r="A25" s="56">
        <v>14</v>
      </c>
      <c r="B25" s="40">
        <f>'[3]квітень'!C19</f>
        <v>95.1831</v>
      </c>
      <c r="C25" s="40">
        <f>'[3]квітень'!D19</f>
        <v>2.7351</v>
      </c>
      <c r="D25" s="40">
        <f>'[3]квітень'!E19</f>
        <v>0.8648</v>
      </c>
      <c r="E25" s="40">
        <f>'[3]квітень'!F19</f>
        <v>0.1411</v>
      </c>
      <c r="F25" s="40">
        <f>'[3]квітень'!G19</f>
        <v>0.1312</v>
      </c>
      <c r="G25" s="40">
        <f>'[3]квітень'!H19</f>
        <v>0.0002</v>
      </c>
      <c r="H25" s="40">
        <f>'[3]квітень'!I19</f>
        <v>0.0254</v>
      </c>
      <c r="I25" s="40">
        <f>'[3]квітень'!J19</f>
        <v>0.0178</v>
      </c>
      <c r="J25" s="40">
        <f>'[3]квітень'!K19</f>
        <v>0.0142</v>
      </c>
      <c r="K25" s="40">
        <f>'[3]квітень'!L19</f>
        <v>0.6505</v>
      </c>
      <c r="L25" s="40">
        <f>'[3]квітень'!M19</f>
        <v>0.2127</v>
      </c>
      <c r="M25" s="40">
        <f>'[3]квітень'!P19</f>
        <v>0</v>
      </c>
      <c r="N25" s="40">
        <f>'[3]квітень'!N19</f>
        <v>0.0229</v>
      </c>
      <c r="O25" s="40">
        <f>'[3]квітень'!O19</f>
        <v>0.001</v>
      </c>
      <c r="P25" s="40">
        <f>'[3]квітень'!S19</f>
        <v>0.7061</v>
      </c>
      <c r="Q25" s="42">
        <f>'[3]квітень'!W19</f>
        <v>34.56116</v>
      </c>
      <c r="R25" s="41">
        <f>'[3]квітень'!V19</f>
        <v>8255.09601</v>
      </c>
      <c r="S25" s="42">
        <f>'[3]квітень'!U19</f>
        <v>38.32027</v>
      </c>
      <c r="T25" s="41">
        <f>'[3]квітень'!T19</f>
        <v>9151.66236</v>
      </c>
      <c r="U25" s="42">
        <f>'[3]квітень'!Y19</f>
        <v>50.0468</v>
      </c>
      <c r="V25" s="47">
        <f>'[2]квітень'!X17</f>
        <v>-21.2</v>
      </c>
      <c r="W25" s="47"/>
      <c r="X25" s="42"/>
      <c r="Y25" s="51"/>
      <c r="Z25" s="51"/>
      <c r="AA25" s="41">
        <v>2412.8</v>
      </c>
      <c r="AB25" s="50">
        <f t="shared" si="0"/>
        <v>100.00000000000001</v>
      </c>
    </row>
    <row r="26" spans="1:28" s="5" customFormat="1" ht="9.75" customHeight="1">
      <c r="A26" s="56">
        <v>15</v>
      </c>
      <c r="B26" s="40">
        <f>'[3]квітень'!C20</f>
        <v>95.1921</v>
      </c>
      <c r="C26" s="40">
        <f>'[3]квітень'!D20</f>
        <v>2.7362</v>
      </c>
      <c r="D26" s="40">
        <f>'[3]квітень'!E20</f>
        <v>0.8662</v>
      </c>
      <c r="E26" s="40">
        <f>'[3]квітень'!F20</f>
        <v>0.1406</v>
      </c>
      <c r="F26" s="40">
        <f>'[3]квітень'!G20</f>
        <v>0.1303</v>
      </c>
      <c r="G26" s="40">
        <f>'[3]квітень'!H20</f>
        <v>0.0001</v>
      </c>
      <c r="H26" s="40">
        <f>'[3]квітень'!I20</f>
        <v>0.0263</v>
      </c>
      <c r="I26" s="40">
        <f>'[3]квітень'!J20</f>
        <v>0.0187</v>
      </c>
      <c r="J26" s="40">
        <f>'[3]квітень'!K20</f>
        <v>0.0142</v>
      </c>
      <c r="K26" s="40">
        <f>'[3]квітень'!L20</f>
        <v>0.6452</v>
      </c>
      <c r="L26" s="40">
        <f>'[3]квітень'!M20</f>
        <v>0.2061</v>
      </c>
      <c r="M26" s="40">
        <f>'[3]квітень'!P20</f>
        <v>0</v>
      </c>
      <c r="N26" s="40">
        <f>'[3]квітень'!N20</f>
        <v>0.023</v>
      </c>
      <c r="O26" s="40">
        <f>'[3]квітень'!O20</f>
        <v>0.001</v>
      </c>
      <c r="P26" s="40">
        <f>'[3]квітень'!S20</f>
        <v>0.7061</v>
      </c>
      <c r="Q26" s="42">
        <f>'[3]квітень'!W20</f>
        <v>34.56667</v>
      </c>
      <c r="R26" s="41">
        <f>'[3]квітень'!V20</f>
        <v>8256.41134</v>
      </c>
      <c r="S26" s="42">
        <f>'[3]квітень'!U20</f>
        <v>38.32633</v>
      </c>
      <c r="T26" s="41">
        <f>'[3]квітень'!T20</f>
        <v>9153.10815</v>
      </c>
      <c r="U26" s="42">
        <f>'[3]квітень'!Y20</f>
        <v>50.05714</v>
      </c>
      <c r="V26" s="47">
        <f>'[2]квітень'!X18</f>
        <v>-21</v>
      </c>
      <c r="W26" s="47"/>
      <c r="X26" s="42"/>
      <c r="Y26" s="51"/>
      <c r="Z26" s="51"/>
      <c r="AA26" s="41">
        <v>2292.7</v>
      </c>
      <c r="AB26" s="50">
        <f t="shared" si="0"/>
        <v>100.00000000000003</v>
      </c>
    </row>
    <row r="27" spans="1:28" s="5" customFormat="1" ht="9.75" customHeight="1">
      <c r="A27" s="56">
        <v>16</v>
      </c>
      <c r="B27" s="40">
        <f>'[3]квітень'!C21</f>
        <v>95.3175</v>
      </c>
      <c r="C27" s="40">
        <f>'[3]квітень'!D21</f>
        <v>2.6571</v>
      </c>
      <c r="D27" s="40">
        <f>'[3]квітень'!E21</f>
        <v>0.8408</v>
      </c>
      <c r="E27" s="40">
        <f>'[3]квітень'!F21</f>
        <v>0.137</v>
      </c>
      <c r="F27" s="40">
        <f>'[3]квітень'!G21</f>
        <v>0.1272</v>
      </c>
      <c r="G27" s="40">
        <f>'[3]квітень'!H21</f>
        <v>0</v>
      </c>
      <c r="H27" s="40">
        <f>'[3]квітень'!I21</f>
        <v>0.0253</v>
      </c>
      <c r="I27" s="40">
        <f>'[3]квітень'!J21</f>
        <v>0.0178</v>
      </c>
      <c r="J27" s="40">
        <f>'[3]квітень'!K21</f>
        <v>0.014</v>
      </c>
      <c r="K27" s="40">
        <f>'[3]квітень'!L21</f>
        <v>0.6433</v>
      </c>
      <c r="L27" s="40">
        <f>'[3]квітень'!M21</f>
        <v>0.196</v>
      </c>
      <c r="M27" s="40">
        <f>'[3]квітень'!P21</f>
        <v>0</v>
      </c>
      <c r="N27" s="40">
        <f>'[3]квітень'!N21</f>
        <v>0.023</v>
      </c>
      <c r="O27" s="40">
        <f>'[3]квітень'!O21</f>
        <v>0.001</v>
      </c>
      <c r="P27" s="40">
        <f>'[3]квітень'!S21</f>
        <v>0.705</v>
      </c>
      <c r="Q27" s="42">
        <f>'[3]квітень'!W21</f>
        <v>34.52905</v>
      </c>
      <c r="R27" s="41">
        <f>'[3]квітень'!V21</f>
        <v>8247.42193</v>
      </c>
      <c r="S27" s="42">
        <f>'[3]квітень'!U21</f>
        <v>38.28622</v>
      </c>
      <c r="T27" s="41">
        <f>'[3]квітень'!T21</f>
        <v>9143.28622</v>
      </c>
      <c r="U27" s="42">
        <f>'[3]квітень'!Y21</f>
        <v>50.04248</v>
      </c>
      <c r="V27" s="47">
        <f>'[2]квітень'!X19</f>
        <v>-21.2</v>
      </c>
      <c r="W27" s="47"/>
      <c r="X27" s="42"/>
      <c r="Y27" s="51"/>
      <c r="Z27" s="51"/>
      <c r="AA27" s="41">
        <v>1779</v>
      </c>
      <c r="AB27" s="50">
        <f t="shared" si="0"/>
        <v>99.99999999999999</v>
      </c>
    </row>
    <row r="28" spans="1:28" s="5" customFormat="1" ht="9.75" customHeight="1">
      <c r="A28" s="56">
        <v>17</v>
      </c>
      <c r="B28" s="40">
        <f>'[3]квітень'!C22</f>
        <v>95.4432</v>
      </c>
      <c r="C28" s="40">
        <f>'[3]квітень'!D22</f>
        <v>2.5755</v>
      </c>
      <c r="D28" s="40">
        <f>'[3]квітень'!E22</f>
        <v>0.8104</v>
      </c>
      <c r="E28" s="40">
        <f>'[3]квітень'!F22</f>
        <v>0.1321</v>
      </c>
      <c r="F28" s="40">
        <f>'[3]квітень'!G22</f>
        <v>0.1228</v>
      </c>
      <c r="G28" s="40">
        <f>'[3]квітень'!H22</f>
        <v>0.0001</v>
      </c>
      <c r="H28" s="40">
        <f>'[3]квітень'!I22</f>
        <v>0.0247</v>
      </c>
      <c r="I28" s="40">
        <f>'[3]квітень'!J22</f>
        <v>0.0176</v>
      </c>
      <c r="J28" s="40">
        <f>'[3]квітень'!K22</f>
        <v>0.0138</v>
      </c>
      <c r="K28" s="40">
        <f>'[3]квітень'!L22</f>
        <v>0.6477</v>
      </c>
      <c r="L28" s="40">
        <f>'[3]квітень'!M22</f>
        <v>0.1881</v>
      </c>
      <c r="M28" s="40">
        <f>'[3]квітень'!P22</f>
        <v>0</v>
      </c>
      <c r="N28" s="40">
        <f>'[3]квітень'!N22</f>
        <v>0.023</v>
      </c>
      <c r="O28" s="40">
        <f>'[3]квітень'!O22</f>
        <v>0.001</v>
      </c>
      <c r="P28" s="40">
        <f>'[3]квітень'!S22</f>
        <v>0.7039</v>
      </c>
      <c r="Q28" s="42">
        <f>'[3]квітень'!W22</f>
        <v>34.48466</v>
      </c>
      <c r="R28" s="41">
        <f>'[3]квітень'!V22</f>
        <v>8236.8156</v>
      </c>
      <c r="S28" s="42">
        <f>'[3]квітень'!U22</f>
        <v>38.23876</v>
      </c>
      <c r="T28" s="41">
        <f>'[3]квітень'!T22</f>
        <v>9132.18107</v>
      </c>
      <c r="U28" s="42">
        <f>'[3]квітень'!Y22</f>
        <v>50.01931</v>
      </c>
      <c r="V28" s="47">
        <f>'[2]квітень'!X20</f>
        <v>-20.8</v>
      </c>
      <c r="W28" s="47"/>
      <c r="X28" s="42"/>
      <c r="Y28" s="51"/>
      <c r="Z28" s="51"/>
      <c r="AA28" s="41">
        <v>1722.2</v>
      </c>
      <c r="AB28" s="50">
        <f t="shared" si="0"/>
        <v>100.00000000000001</v>
      </c>
    </row>
    <row r="29" spans="1:28" s="5" customFormat="1" ht="9.75" customHeight="1">
      <c r="A29" s="56">
        <v>18</v>
      </c>
      <c r="B29" s="40">
        <f>'[3]квітень'!C23</f>
        <v>95.5406</v>
      </c>
      <c r="C29" s="40">
        <f>'[3]квітень'!D23</f>
        <v>2.5035</v>
      </c>
      <c r="D29" s="40">
        <f>'[3]квітень'!E23</f>
        <v>0.7843</v>
      </c>
      <c r="E29" s="40">
        <f>'[3]квітень'!F23</f>
        <v>0.1279</v>
      </c>
      <c r="F29" s="40">
        <f>'[3]квітень'!G23</f>
        <v>0.1197</v>
      </c>
      <c r="G29" s="40">
        <f>'[3]квітень'!H23</f>
        <v>0</v>
      </c>
      <c r="H29" s="40">
        <f>'[3]квітень'!I23</f>
        <v>0.024</v>
      </c>
      <c r="I29" s="40">
        <f>'[3]квітень'!J23</f>
        <v>0.0171</v>
      </c>
      <c r="J29" s="40">
        <f>'[3]квітень'!K23</f>
        <v>0.0131</v>
      </c>
      <c r="K29" s="40">
        <f>'[3]квітень'!L23</f>
        <v>0.6543</v>
      </c>
      <c r="L29" s="40">
        <f>'[3]квітень'!M23</f>
        <v>0.1915</v>
      </c>
      <c r="M29" s="40">
        <f>'[3]квітень'!P23</f>
        <v>0</v>
      </c>
      <c r="N29" s="40">
        <f>'[3]квітень'!N23</f>
        <v>0.023</v>
      </c>
      <c r="O29" s="40">
        <f>'[3]квітень'!O23</f>
        <v>0.001</v>
      </c>
      <c r="P29" s="40">
        <f>'[3]квітень'!S23</f>
        <v>0.7031</v>
      </c>
      <c r="Q29" s="42">
        <f>'[3]квітень'!W23</f>
        <v>34.44076</v>
      </c>
      <c r="R29" s="41">
        <f>'[3]квітень'!V23</f>
        <v>8226.32514</v>
      </c>
      <c r="S29" s="42">
        <f>'[3]квітень'!U23</f>
        <v>38.19163</v>
      </c>
      <c r="T29" s="41">
        <f>'[3]квітень'!T23</f>
        <v>9120.91895</v>
      </c>
      <c r="U29" s="42">
        <f>'[3]квітень'!Y23</f>
        <v>49.98748</v>
      </c>
      <c r="V29" s="47">
        <f>'[2]квітень'!X21</f>
        <v>-21.6</v>
      </c>
      <c r="W29" s="47"/>
      <c r="X29" s="42"/>
      <c r="Y29" s="51"/>
      <c r="Z29" s="51"/>
      <c r="AA29" s="41">
        <v>2262.4</v>
      </c>
      <c r="AB29" s="50">
        <f t="shared" si="0"/>
        <v>100</v>
      </c>
    </row>
    <row r="30" spans="1:28" s="5" customFormat="1" ht="9.75" customHeight="1">
      <c r="A30" s="56">
        <v>19</v>
      </c>
      <c r="B30" s="40">
        <f>'[3]квітень'!C24</f>
        <v>95.3979</v>
      </c>
      <c r="C30" s="40">
        <f>'[3]квітень'!D24</f>
        <v>2.5863</v>
      </c>
      <c r="D30" s="40">
        <f>'[3]квітень'!E24</f>
        <v>0.8051</v>
      </c>
      <c r="E30" s="40">
        <f>'[3]квітень'!F24</f>
        <v>0.1304</v>
      </c>
      <c r="F30" s="40">
        <f>'[3]квітень'!G24</f>
        <v>0.1227</v>
      </c>
      <c r="G30" s="40">
        <f>'[3]квітень'!H24</f>
        <v>0.0001</v>
      </c>
      <c r="H30" s="40">
        <f>'[3]квітень'!I24</f>
        <v>0.0247</v>
      </c>
      <c r="I30" s="40">
        <f>'[3]квітень'!J24</f>
        <v>0.0172</v>
      </c>
      <c r="J30" s="40">
        <f>'[3]квітень'!K24</f>
        <v>0.0143</v>
      </c>
      <c r="K30" s="40">
        <f>'[3]квітень'!L24</f>
        <v>0.6617</v>
      </c>
      <c r="L30" s="40">
        <f>'[3]квітень'!M24</f>
        <v>0.2156</v>
      </c>
      <c r="M30" s="40">
        <f>'[3]квітень'!P24</f>
        <v>0</v>
      </c>
      <c r="N30" s="40">
        <f>'[3]квітень'!N24</f>
        <v>0.023</v>
      </c>
      <c r="O30" s="40">
        <f>'[3]квітень'!O24</f>
        <v>0.001</v>
      </c>
      <c r="P30" s="40">
        <f>'[3]квітень'!S24</f>
        <v>0.7043</v>
      </c>
      <c r="Q30" s="42">
        <f>'[3]квітень'!W24</f>
        <v>34.46962</v>
      </c>
      <c r="R30" s="41">
        <f>'[3]квітень'!V24</f>
        <v>8233.22328</v>
      </c>
      <c r="S30" s="42">
        <f>'[3]квітень'!U24</f>
        <v>38.2221</v>
      </c>
      <c r="T30" s="41">
        <f>'[3]квітень'!T24</f>
        <v>9128.20326</v>
      </c>
      <c r="U30" s="42">
        <f>'[3]квітень'!Y24</f>
        <v>49.98463</v>
      </c>
      <c r="V30" s="47">
        <f>'[2]квітень'!X22</f>
        <v>-21.1</v>
      </c>
      <c r="W30" s="47"/>
      <c r="X30" s="42"/>
      <c r="Y30" s="51"/>
      <c r="Z30" s="51"/>
      <c r="AA30" s="41">
        <v>2053.4</v>
      </c>
      <c r="AB30" s="50">
        <f t="shared" si="0"/>
        <v>99.99999999999999</v>
      </c>
    </row>
    <row r="31" spans="1:28" s="5" customFormat="1" ht="9.75" customHeight="1">
      <c r="A31" s="56">
        <v>20</v>
      </c>
      <c r="B31" s="40">
        <f>'[3]квітень'!C25</f>
        <v>95.4225</v>
      </c>
      <c r="C31" s="40">
        <f>'[3]квітень'!D25</f>
        <v>2.5849</v>
      </c>
      <c r="D31" s="40">
        <f>'[3]квітень'!E25</f>
        <v>0.8143</v>
      </c>
      <c r="E31" s="40">
        <f>'[3]квітень'!F25</f>
        <v>0.1331</v>
      </c>
      <c r="F31" s="40">
        <f>'[3]квітень'!G25</f>
        <v>0.125</v>
      </c>
      <c r="G31" s="40">
        <f>'[3]квітень'!H25</f>
        <v>0.0001</v>
      </c>
      <c r="H31" s="40">
        <f>'[3]квітень'!I25</f>
        <v>0.0251</v>
      </c>
      <c r="I31" s="40">
        <f>'[3]квітень'!J25</f>
        <v>0.0176</v>
      </c>
      <c r="J31" s="40">
        <f>'[3]квітень'!K25</f>
        <v>0.0142</v>
      </c>
      <c r="K31" s="40">
        <f>'[3]квітень'!L25</f>
        <v>0.6436</v>
      </c>
      <c r="L31" s="40">
        <f>'[3]квітень'!M25</f>
        <v>0.1956</v>
      </c>
      <c r="M31" s="40">
        <f>'[3]квітень'!P25</f>
        <v>0</v>
      </c>
      <c r="N31" s="40">
        <f>'[3]квітень'!N25</f>
        <v>0.023</v>
      </c>
      <c r="O31" s="40">
        <f>'[3]квітень'!O25</f>
        <v>0.001</v>
      </c>
      <c r="P31" s="40">
        <f>'[3]квітень'!S25</f>
        <v>0.7042</v>
      </c>
      <c r="Q31" s="42">
        <f>'[3]квітень'!W25</f>
        <v>34.49141</v>
      </c>
      <c r="R31" s="41">
        <f>'[3]квітень'!V25</f>
        <v>8238.42681</v>
      </c>
      <c r="S31" s="42">
        <f>'[3]квітень'!U25</f>
        <v>38.24594</v>
      </c>
      <c r="T31" s="41">
        <f>'[3]квітень'!T25</f>
        <v>9133.89608</v>
      </c>
      <c r="U31" s="42">
        <f>'[3]квітень'!Y25</f>
        <v>50.01998</v>
      </c>
      <c r="V31" s="47">
        <f>'[2]квітень'!X23</f>
        <v>-21.7</v>
      </c>
      <c r="W31" s="47"/>
      <c r="X31" s="42"/>
      <c r="Y31" s="51"/>
      <c r="Z31" s="51"/>
      <c r="AA31" s="41">
        <v>2643.3</v>
      </c>
      <c r="AB31" s="50">
        <f t="shared" si="0"/>
        <v>100.00000000000001</v>
      </c>
    </row>
    <row r="32" spans="1:28" s="5" customFormat="1" ht="9.75" customHeight="1">
      <c r="A32" s="56">
        <v>21</v>
      </c>
      <c r="B32" s="40">
        <f>'[3]квітень'!C26</f>
        <v>95.4347</v>
      </c>
      <c r="C32" s="40">
        <f>'[3]квітень'!D26</f>
        <v>2.5802</v>
      </c>
      <c r="D32" s="40">
        <f>'[3]квітень'!E26</f>
        <v>0.8154</v>
      </c>
      <c r="E32" s="40">
        <f>'[3]квітень'!F26</f>
        <v>0.1335</v>
      </c>
      <c r="F32" s="40">
        <f>'[3]квітень'!G26</f>
        <v>0.1254</v>
      </c>
      <c r="G32" s="40">
        <f>'[3]квітень'!H26</f>
        <v>0.0001</v>
      </c>
      <c r="H32" s="40">
        <f>'[3]квітень'!I26</f>
        <v>0.0247</v>
      </c>
      <c r="I32" s="40">
        <f>'[3]квітень'!J26</f>
        <v>0.0171</v>
      </c>
      <c r="J32" s="40">
        <f>'[3]квітень'!K26</f>
        <v>0.0134</v>
      </c>
      <c r="K32" s="40">
        <f>'[3]квітень'!L26</f>
        <v>0.6398</v>
      </c>
      <c r="L32" s="40">
        <f>'[3]квітень'!M26</f>
        <v>0.1916</v>
      </c>
      <c r="M32" s="40">
        <f>'[3]квітень'!P26</f>
        <v>0</v>
      </c>
      <c r="N32" s="40">
        <f>'[3]квітень'!N26</f>
        <v>0.0231</v>
      </c>
      <c r="O32" s="40">
        <f>'[3]квітень'!O26</f>
        <v>0.001</v>
      </c>
      <c r="P32" s="40">
        <f>'[3]квітень'!S26</f>
        <v>0.704</v>
      </c>
      <c r="Q32" s="42">
        <f>'[3]квітень'!W26</f>
        <v>34.49195</v>
      </c>
      <c r="R32" s="41">
        <f>'[3]квітень'!V26</f>
        <v>8238.5556</v>
      </c>
      <c r="S32" s="42">
        <f>'[3]квітень'!U26</f>
        <v>38.24661</v>
      </c>
      <c r="T32" s="41">
        <f>'[3]квітень'!T26</f>
        <v>9134.05747</v>
      </c>
      <c r="U32" s="42">
        <f>'[3]квітень'!Y26</f>
        <v>50.02486</v>
      </c>
      <c r="V32" s="47">
        <f>'[2]квітень'!X24</f>
        <v>-21.5</v>
      </c>
      <c r="W32" s="47"/>
      <c r="X32" s="42"/>
      <c r="Y32" s="51"/>
      <c r="Z32" s="51"/>
      <c r="AA32" s="41">
        <v>2356.8</v>
      </c>
      <c r="AB32" s="50">
        <f t="shared" si="0"/>
        <v>100</v>
      </c>
    </row>
    <row r="33" spans="1:28" s="5" customFormat="1" ht="9.75" customHeight="1">
      <c r="A33" s="56">
        <v>22</v>
      </c>
      <c r="B33" s="40">
        <f>'[3]квітень'!C27</f>
        <v>95.1755</v>
      </c>
      <c r="C33" s="40">
        <f>'[3]квітень'!D27</f>
        <v>2.7388</v>
      </c>
      <c r="D33" s="40">
        <f>'[3]квітень'!E27</f>
        <v>0.8743</v>
      </c>
      <c r="E33" s="40">
        <f>'[3]квітень'!F27</f>
        <v>0.1446</v>
      </c>
      <c r="F33" s="40">
        <f>'[3]квітень'!G27</f>
        <v>0.1341</v>
      </c>
      <c r="G33" s="40">
        <f>'[3]квітень'!H27</f>
        <v>0.0002</v>
      </c>
      <c r="H33" s="40">
        <f>'[3]квітень'!I27</f>
        <v>0.0266</v>
      </c>
      <c r="I33" s="40">
        <f>'[3]квітень'!J27</f>
        <v>0.0184</v>
      </c>
      <c r="J33" s="40">
        <f>'[3]квітень'!K27</f>
        <v>0.0146</v>
      </c>
      <c r="K33" s="40">
        <f>'[3]квітень'!L27</f>
        <v>0.6338</v>
      </c>
      <c r="L33" s="40">
        <f>'[3]квітень'!M27</f>
        <v>0.2151</v>
      </c>
      <c r="M33" s="40">
        <f>'[3]квітень'!P27</f>
        <v>0</v>
      </c>
      <c r="N33" s="40">
        <f>'[3]квітень'!N27</f>
        <v>0.023</v>
      </c>
      <c r="O33" s="40">
        <f>'[3]квітень'!O27</f>
        <v>0.001</v>
      </c>
      <c r="P33" s="40">
        <f>'[3]квітень'!S27</f>
        <v>0.7064</v>
      </c>
      <c r="Q33" s="42">
        <f>'[3]квітень'!W27</f>
        <v>34.57903</v>
      </c>
      <c r="R33" s="41">
        <f>'[3]квітень'!V27</f>
        <v>8259.36375</v>
      </c>
      <c r="S33" s="42">
        <f>'[3]квітень'!U27</f>
        <v>38.3396</v>
      </c>
      <c r="T33" s="41">
        <f>'[3]квітень'!T27</f>
        <v>9156.27877</v>
      </c>
      <c r="U33" s="42">
        <f>'[3]квітень'!Y27</f>
        <v>50.06349</v>
      </c>
      <c r="V33" s="47">
        <f>'[2]квітень'!X25</f>
        <v>-21.8</v>
      </c>
      <c r="W33" s="47"/>
      <c r="X33" s="42"/>
      <c r="Y33" s="51"/>
      <c r="Z33" s="51"/>
      <c r="AA33" s="41">
        <v>2275.9</v>
      </c>
      <c r="AB33" s="50">
        <f t="shared" si="0"/>
        <v>100.00000000000001</v>
      </c>
    </row>
    <row r="34" spans="1:28" s="5" customFormat="1" ht="9.75" customHeight="1">
      <c r="A34" s="56">
        <v>23</v>
      </c>
      <c r="B34" s="40">
        <f>'[3]квітень'!C28</f>
        <v>95.0993</v>
      </c>
      <c r="C34" s="40">
        <f>'[3]квітень'!D28</f>
        <v>2.7866</v>
      </c>
      <c r="D34" s="40">
        <f>'[3]квітень'!E28</f>
        <v>0.8892</v>
      </c>
      <c r="E34" s="40">
        <f>'[3]квітень'!F28</f>
        <v>0.1461</v>
      </c>
      <c r="F34" s="40">
        <f>'[3]квітень'!G28</f>
        <v>0.1356</v>
      </c>
      <c r="G34" s="40">
        <f>'[3]квітень'!H28</f>
        <v>0.0003</v>
      </c>
      <c r="H34" s="40">
        <f>'[3]квітень'!I28</f>
        <v>0.0265</v>
      </c>
      <c r="I34" s="40">
        <f>'[3]квітень'!J28</f>
        <v>0.0184</v>
      </c>
      <c r="J34" s="40">
        <f>'[3]квітень'!K28</f>
        <v>0.0145</v>
      </c>
      <c r="K34" s="40">
        <f>'[3]квітень'!L28</f>
        <v>0.6364</v>
      </c>
      <c r="L34" s="40">
        <f>'[3]квітень'!M28</f>
        <v>0.223</v>
      </c>
      <c r="M34" s="40">
        <f>'[3]квітень'!P28</f>
        <v>0</v>
      </c>
      <c r="N34" s="40">
        <f>'[3]квітень'!N28</f>
        <v>0.0231</v>
      </c>
      <c r="O34" s="40">
        <f>'[3]квітень'!O28</f>
        <v>0.001</v>
      </c>
      <c r="P34" s="40">
        <f>'[3]квітень'!S28</f>
        <v>0.707</v>
      </c>
      <c r="Q34" s="42">
        <f>'[3]квітень'!W28</f>
        <v>34.59831</v>
      </c>
      <c r="R34" s="41">
        <f>'[3]квітень'!V28</f>
        <v>8263.97093</v>
      </c>
      <c r="S34" s="42">
        <f>'[3]квітень'!U28</f>
        <v>38.36009</v>
      </c>
      <c r="T34" s="41">
        <f>'[3]квітень'!T28</f>
        <v>9161.17625</v>
      </c>
      <c r="U34" s="42">
        <f>'[3]квітень'!Y28</f>
        <v>50.06842</v>
      </c>
      <c r="V34" s="47">
        <f>'[2]квітень'!X26</f>
        <v>-22.1</v>
      </c>
      <c r="W34" s="47"/>
      <c r="X34" s="42"/>
      <c r="Y34" s="51"/>
      <c r="Z34" s="51"/>
      <c r="AA34" s="41">
        <v>2098.8</v>
      </c>
      <c r="AB34" s="50">
        <f t="shared" si="0"/>
        <v>99.99999999999999</v>
      </c>
    </row>
    <row r="35" spans="1:28" s="5" customFormat="1" ht="9.75" customHeight="1">
      <c r="A35" s="56">
        <v>24</v>
      </c>
      <c r="B35" s="40">
        <f>'[3]квітень'!C29</f>
        <v>94.9259</v>
      </c>
      <c r="C35" s="40">
        <f>'[3]квітень'!D29</f>
        <v>2.8977</v>
      </c>
      <c r="D35" s="40">
        <f>'[3]квітень'!E29</f>
        <v>0.929</v>
      </c>
      <c r="E35" s="40">
        <f>'[3]квітень'!F29</f>
        <v>0.1516</v>
      </c>
      <c r="F35" s="40">
        <f>'[3]квітень'!G29</f>
        <v>0.1402</v>
      </c>
      <c r="G35" s="40">
        <f>'[3]квітень'!H29</f>
        <v>0.0002</v>
      </c>
      <c r="H35" s="40">
        <f>'[3]квітень'!I29</f>
        <v>0.0276</v>
      </c>
      <c r="I35" s="40">
        <f>'[3]квітень'!J29</f>
        <v>0.0197</v>
      </c>
      <c r="J35" s="40">
        <f>'[3]квітень'!K29</f>
        <v>0.0145</v>
      </c>
      <c r="K35" s="40">
        <f>'[3]квітень'!L29</f>
        <v>0.6394</v>
      </c>
      <c r="L35" s="40">
        <f>'[3]квітень'!M29</f>
        <v>0.2303</v>
      </c>
      <c r="M35" s="40">
        <f>'[3]квітень'!P29</f>
        <v>0</v>
      </c>
      <c r="N35" s="40">
        <f>'[3]квітень'!N29</f>
        <v>0.0229</v>
      </c>
      <c r="O35" s="40">
        <f>'[3]квітень'!O29</f>
        <v>0.001</v>
      </c>
      <c r="P35" s="40">
        <f>'[3]квітень'!S29</f>
        <v>0.7085</v>
      </c>
      <c r="Q35" s="42">
        <f>'[3]квітень'!W29</f>
        <v>34.65542</v>
      </c>
      <c r="R35" s="41">
        <f>'[3]квітень'!V29</f>
        <v>8277.61724</v>
      </c>
      <c r="S35" s="42">
        <f>'[3]квітень'!U29</f>
        <v>38.42108</v>
      </c>
      <c r="T35" s="41">
        <f>'[3]квітень'!T29</f>
        <v>9175.75162</v>
      </c>
      <c r="U35" s="42">
        <f>'[3]квітень'!Y29</f>
        <v>50.09628</v>
      </c>
      <c r="V35" s="47">
        <f>'[2]квітень'!X27</f>
        <v>-22.8</v>
      </c>
      <c r="W35" s="47"/>
      <c r="X35" s="42"/>
      <c r="Y35" s="51"/>
      <c r="Z35" s="51"/>
      <c r="AA35" s="41">
        <v>3197.4</v>
      </c>
      <c r="AB35" s="50">
        <f t="shared" si="0"/>
        <v>100.00000000000001</v>
      </c>
    </row>
    <row r="36" spans="1:28" s="5" customFormat="1" ht="9.75" customHeight="1">
      <c r="A36" s="56">
        <v>25</v>
      </c>
      <c r="B36" s="40">
        <f>'[3]квітень'!C30</f>
        <v>94.9901</v>
      </c>
      <c r="C36" s="40">
        <f>'[3]квітень'!D30</f>
        <v>2.8553</v>
      </c>
      <c r="D36" s="40">
        <f>'[3]квітень'!E30</f>
        <v>0.9125</v>
      </c>
      <c r="E36" s="40">
        <f>'[3]квітень'!F30</f>
        <v>0.1482</v>
      </c>
      <c r="F36" s="40">
        <f>'[3]квітень'!G30</f>
        <v>0.1371</v>
      </c>
      <c r="G36" s="40">
        <f>'[3]квітень'!H30</f>
        <v>0.0001</v>
      </c>
      <c r="H36" s="40">
        <f>'[3]квітень'!I30</f>
        <v>0.0263</v>
      </c>
      <c r="I36" s="40">
        <f>'[3]квітень'!J30</f>
        <v>0.0184</v>
      </c>
      <c r="J36" s="40">
        <f>'[3]квітень'!K30</f>
        <v>0.0142</v>
      </c>
      <c r="K36" s="40">
        <f>'[3]квітень'!L30</f>
        <v>0.6501</v>
      </c>
      <c r="L36" s="40">
        <f>'[3]квітень'!M30</f>
        <v>0.2238</v>
      </c>
      <c r="M36" s="40">
        <f>'[3]квітень'!P30</f>
        <v>0</v>
      </c>
      <c r="N36" s="40">
        <f>'[3]квітень'!N30</f>
        <v>0.0229</v>
      </c>
      <c r="O36" s="40">
        <f>'[3]квітень'!O30</f>
        <v>0.001</v>
      </c>
      <c r="P36" s="40">
        <f>'[3]квітень'!S30</f>
        <v>0.7078</v>
      </c>
      <c r="Q36" s="42">
        <f>'[3]квітень'!W30</f>
        <v>34.62567</v>
      </c>
      <c r="R36" s="41">
        <f>'[3]квітень'!V30</f>
        <v>8270.50934</v>
      </c>
      <c r="S36" s="42">
        <f>'[3]квітень'!U30</f>
        <v>38.38917</v>
      </c>
      <c r="T36" s="41">
        <f>'[3]квітень'!T30</f>
        <v>9168.12789</v>
      </c>
      <c r="U36" s="42">
        <f>'[3]квітень'!Y30</f>
        <v>50.07805</v>
      </c>
      <c r="V36" s="47">
        <f>'[2]квітень'!X28</f>
        <v>-23.1</v>
      </c>
      <c r="W36" s="47"/>
      <c r="X36" s="42" t="s">
        <v>38</v>
      </c>
      <c r="Y36" s="51"/>
      <c r="Z36" s="51"/>
      <c r="AA36" s="41">
        <v>3626.5</v>
      </c>
      <c r="AB36" s="50">
        <f t="shared" si="0"/>
        <v>100.00000000000001</v>
      </c>
    </row>
    <row r="37" spans="1:28" s="5" customFormat="1" ht="9.75" customHeight="1">
      <c r="A37" s="56">
        <v>26</v>
      </c>
      <c r="B37" s="40">
        <f>'[3]квітень'!C31</f>
        <v>95.015</v>
      </c>
      <c r="C37" s="40">
        <f>'[3]квітень'!D31</f>
        <v>2.8363</v>
      </c>
      <c r="D37" s="40">
        <f>'[3]квітень'!E31</f>
        <v>0.9061</v>
      </c>
      <c r="E37" s="40">
        <f>'[3]квітень'!F31</f>
        <v>0.1474</v>
      </c>
      <c r="F37" s="40">
        <f>'[3]квітень'!G31</f>
        <v>0.1375</v>
      </c>
      <c r="G37" s="40">
        <f>'[3]квітень'!H31</f>
        <v>0</v>
      </c>
      <c r="H37" s="40">
        <f>'[3]квітень'!I31</f>
        <v>0.0258</v>
      </c>
      <c r="I37" s="40">
        <f>'[3]квітень'!J31</f>
        <v>0.0175</v>
      </c>
      <c r="J37" s="40">
        <f>'[3]квітень'!K31</f>
        <v>0.0143</v>
      </c>
      <c r="K37" s="40">
        <f>'[3]квітень'!L31</f>
        <v>0.6556</v>
      </c>
      <c r="L37" s="40">
        <f>'[3]квітень'!M31</f>
        <v>0.2205</v>
      </c>
      <c r="M37" s="40">
        <f>'[3]квітень'!P31</f>
        <v>0</v>
      </c>
      <c r="N37" s="40">
        <f>'[3]квітень'!N31</f>
        <v>0.023</v>
      </c>
      <c r="O37" s="40">
        <f>'[3]квітень'!O31</f>
        <v>0.001</v>
      </c>
      <c r="P37" s="40">
        <f>'[3]квітень'!S31</f>
        <v>0.7076</v>
      </c>
      <c r="Q37" s="42">
        <f>'[3]квітень'!W31</f>
        <v>34.61489</v>
      </c>
      <c r="R37" s="41">
        <f>'[3]квітень'!V31</f>
        <v>8267.93537</v>
      </c>
      <c r="S37" s="42">
        <f>'[3]квітень'!U31</f>
        <v>38.37761</v>
      </c>
      <c r="T37" s="41">
        <f>'[3]квітень'!T31</f>
        <v>9165.36537</v>
      </c>
      <c r="U37" s="42">
        <f>'[3]квітень'!Y31</f>
        <v>50.07135</v>
      </c>
      <c r="V37" s="47">
        <f>'[2]квітень'!X29</f>
        <v>-23.1</v>
      </c>
      <c r="W37" s="47"/>
      <c r="X37" s="42"/>
      <c r="Y37" s="51">
        <v>0.0001</v>
      </c>
      <c r="Z37" s="51">
        <v>2E-05</v>
      </c>
      <c r="AA37" s="41">
        <v>2895.7</v>
      </c>
      <c r="AB37" s="50">
        <f t="shared" si="0"/>
        <v>100.00000000000001</v>
      </c>
    </row>
    <row r="38" spans="1:28" s="5" customFormat="1" ht="9.75" customHeight="1">
      <c r="A38" s="56">
        <v>27</v>
      </c>
      <c r="B38" s="40">
        <f>'[3]квітень'!C32</f>
        <v>94.9507</v>
      </c>
      <c r="C38" s="40">
        <f>'[3]квітень'!D32</f>
        <v>2.8767</v>
      </c>
      <c r="D38" s="40">
        <f>'[3]квітень'!E32</f>
        <v>0.9214</v>
      </c>
      <c r="E38" s="40">
        <f>'[3]квітень'!F32</f>
        <v>0.1501</v>
      </c>
      <c r="F38" s="40">
        <f>'[3]квітень'!G32</f>
        <v>0.1399</v>
      </c>
      <c r="G38" s="40">
        <f>'[3]квітень'!H32</f>
        <v>0.0001</v>
      </c>
      <c r="H38" s="40">
        <f>'[3]квітень'!I32</f>
        <v>0.0264</v>
      </c>
      <c r="I38" s="40">
        <f>'[3]квітень'!J32</f>
        <v>0.0184</v>
      </c>
      <c r="J38" s="40">
        <f>'[3]квітень'!K32</f>
        <v>0.0142</v>
      </c>
      <c r="K38" s="40">
        <f>'[3]квітень'!L32</f>
        <v>0.6544</v>
      </c>
      <c r="L38" s="40">
        <f>'[3]квітень'!M32</f>
        <v>0.2237</v>
      </c>
      <c r="M38" s="40">
        <f>'[3]квітень'!P32</f>
        <v>0</v>
      </c>
      <c r="N38" s="40">
        <f>'[3]квітень'!N32</f>
        <v>0.023</v>
      </c>
      <c r="O38" s="40">
        <f>'[3]квітень'!O32</f>
        <v>0.001</v>
      </c>
      <c r="P38" s="40">
        <f>'[3]квітень'!S32</f>
        <v>0.7081</v>
      </c>
      <c r="Q38" s="42">
        <f>'[3]квітень'!W32</f>
        <v>34.63844</v>
      </c>
      <c r="R38" s="41">
        <f>'[3]квітень'!V32</f>
        <v>8273.56098</v>
      </c>
      <c r="S38" s="42">
        <f>'[3]квітень'!U32</f>
        <v>38.40279</v>
      </c>
      <c r="T38" s="41">
        <f>'[3]квітень'!T32</f>
        <v>9171.38137</v>
      </c>
      <c r="U38" s="42">
        <f>'[3]квітень'!Y32</f>
        <v>50.08381</v>
      </c>
      <c r="V38" s="47">
        <f>'[2]квітень'!X30</f>
        <v>-23.1</v>
      </c>
      <c r="W38" s="47"/>
      <c r="X38" s="42"/>
      <c r="Y38" s="51"/>
      <c r="Z38" s="51"/>
      <c r="AA38" s="41">
        <v>2632.5</v>
      </c>
      <c r="AB38" s="50">
        <f t="shared" si="0"/>
        <v>99.99999999999999</v>
      </c>
    </row>
    <row r="39" spans="1:28" s="5" customFormat="1" ht="9.75" customHeight="1">
      <c r="A39" s="56">
        <v>28</v>
      </c>
      <c r="B39" s="40">
        <f>'[3]квітень'!C33</f>
        <v>94.9067</v>
      </c>
      <c r="C39" s="40">
        <f>'[3]квітень'!D33</f>
        <v>2.8986</v>
      </c>
      <c r="D39" s="40">
        <f>'[3]квітень'!E33</f>
        <v>0.9257</v>
      </c>
      <c r="E39" s="40">
        <f>'[3]квітень'!F33</f>
        <v>0.1497</v>
      </c>
      <c r="F39" s="40">
        <f>'[3]квітень'!G33</f>
        <v>0.1385</v>
      </c>
      <c r="G39" s="40">
        <f>'[3]квітень'!H33</f>
        <v>0.0001</v>
      </c>
      <c r="H39" s="40">
        <f>'[3]квітень'!I33</f>
        <v>0.028</v>
      </c>
      <c r="I39" s="40">
        <f>'[3]квітень'!J33</f>
        <v>0.0201</v>
      </c>
      <c r="J39" s="40">
        <f>'[3]квітень'!K33</f>
        <v>0.0143</v>
      </c>
      <c r="K39" s="40">
        <f>'[3]квітень'!L33</f>
        <v>0.6645</v>
      </c>
      <c r="L39" s="40">
        <f>'[3]квітень'!M33</f>
        <v>0.2298</v>
      </c>
      <c r="M39" s="40">
        <f>'[3]квітень'!P33</f>
        <v>0</v>
      </c>
      <c r="N39" s="40">
        <f>'[3]квітень'!N33</f>
        <v>0.023</v>
      </c>
      <c r="O39" s="40">
        <f>'[3]квітень'!O33</f>
        <v>0.001</v>
      </c>
      <c r="P39" s="40">
        <f>'[3]квітень'!S33</f>
        <v>0.7085</v>
      </c>
      <c r="Q39" s="42">
        <f>'[3]квітень'!W33</f>
        <v>34.64318</v>
      </c>
      <c r="R39" s="41">
        <f>'[3]квітень'!V33</f>
        <v>8274.69409</v>
      </c>
      <c r="S39" s="42">
        <f>'[3]квітень'!U33</f>
        <v>38.40764</v>
      </c>
      <c r="T39" s="41">
        <f>'[3]квітень'!T33</f>
        <v>9172.54289</v>
      </c>
      <c r="U39" s="42">
        <f>'[3]квітень'!Y33</f>
        <v>50.07776</v>
      </c>
      <c r="V39" s="47">
        <f>'[2]квітень'!X31</f>
        <v>-23.1</v>
      </c>
      <c r="W39" s="47"/>
      <c r="X39" s="42"/>
      <c r="Y39" s="51"/>
      <c r="Z39" s="51"/>
      <c r="AA39" s="41">
        <v>2761</v>
      </c>
      <c r="AB39" s="50">
        <f t="shared" si="0"/>
        <v>100.00000000000001</v>
      </c>
    </row>
    <row r="40" spans="1:28" s="5" customFormat="1" ht="9.75" customHeight="1">
      <c r="A40" s="56">
        <v>29</v>
      </c>
      <c r="B40" s="40">
        <f>'[3]квітень'!C34</f>
        <v>94.9799</v>
      </c>
      <c r="C40" s="40">
        <f>'[3]квітень'!D34</f>
        <v>2.8774</v>
      </c>
      <c r="D40" s="40">
        <f>'[3]квітень'!E34</f>
        <v>0.9179</v>
      </c>
      <c r="E40" s="40">
        <f>'[3]квітень'!F34</f>
        <v>0.1483</v>
      </c>
      <c r="F40" s="40">
        <f>'[3]квітень'!G34</f>
        <v>0.1373</v>
      </c>
      <c r="G40" s="40">
        <f>'[3]квітень'!H34</f>
        <v>0</v>
      </c>
      <c r="H40" s="40">
        <f>'[3]квітень'!I34</f>
        <v>0.0282</v>
      </c>
      <c r="I40" s="40">
        <f>'[3]квітень'!J34</f>
        <v>0.0204</v>
      </c>
      <c r="J40" s="40">
        <f>'[3]квітень'!K34</f>
        <v>0.0143</v>
      </c>
      <c r="K40" s="40">
        <f>'[3]квітень'!L34</f>
        <v>0.6247</v>
      </c>
      <c r="L40" s="40">
        <f>'[3]квітень'!M34</f>
        <v>0.2277</v>
      </c>
      <c r="M40" s="40">
        <f>'[3]квітень'!P34</f>
        <v>0</v>
      </c>
      <c r="N40" s="40">
        <f>'[3]квітень'!N34</f>
        <v>0.0229</v>
      </c>
      <c r="O40" s="40">
        <f>'[3]квітень'!O34</f>
        <v>0.001</v>
      </c>
      <c r="P40" s="40">
        <f>'[3]квітень'!S34</f>
        <v>0.708</v>
      </c>
      <c r="Q40" s="42">
        <f>'[3]квітень'!W34</f>
        <v>34.64589</v>
      </c>
      <c r="R40" s="41">
        <f>'[3]квітень'!V34</f>
        <v>8275.3402</v>
      </c>
      <c r="S40" s="42">
        <f>'[3]квітень'!U34</f>
        <v>38.41111</v>
      </c>
      <c r="T40" s="41">
        <f>'[3]квітень'!T34</f>
        <v>9173.36818</v>
      </c>
      <c r="U40" s="42">
        <f>'[3]квітень'!Y34</f>
        <v>50.09912</v>
      </c>
      <c r="V40" s="47">
        <f>'[2]квітень'!X32</f>
        <v>-23.1</v>
      </c>
      <c r="W40" s="47"/>
      <c r="X40" s="42"/>
      <c r="Y40" s="51"/>
      <c r="Z40" s="51"/>
      <c r="AA40" s="41">
        <v>3198.7</v>
      </c>
      <c r="AB40" s="50">
        <f t="shared" si="0"/>
        <v>100.00000000000001</v>
      </c>
    </row>
    <row r="41" spans="1:28" s="5" customFormat="1" ht="9.75" customHeight="1">
      <c r="A41" s="57">
        <v>30</v>
      </c>
      <c r="B41" s="44">
        <f>'[3]квітень'!C35</f>
        <v>95.1729</v>
      </c>
      <c r="C41" s="44">
        <f>'[3]квітень'!D35</f>
        <v>2.7315</v>
      </c>
      <c r="D41" s="44">
        <f>'[3]квітень'!E35</f>
        <v>0.8726</v>
      </c>
      <c r="E41" s="44">
        <f>'[3]квітень'!F35</f>
        <v>0.1415</v>
      </c>
      <c r="F41" s="44">
        <f>'[3]квітень'!G35</f>
        <v>0.1323</v>
      </c>
      <c r="G41" s="44">
        <f>'[3]квітень'!H35</f>
        <v>0</v>
      </c>
      <c r="H41" s="44">
        <f>'[3]квітень'!I35</f>
        <v>0.0263</v>
      </c>
      <c r="I41" s="44">
        <f>'[3]квітень'!J35</f>
        <v>0.0188</v>
      </c>
      <c r="J41" s="44">
        <f>'[3]квітень'!K35</f>
        <v>0.0143</v>
      </c>
      <c r="K41" s="44">
        <f>'[3]квітень'!L35</f>
        <v>0.6616</v>
      </c>
      <c r="L41" s="44">
        <f>'[3]квітень'!M35</f>
        <v>0.2043</v>
      </c>
      <c r="M41" s="44">
        <f>'[3]квітень'!P35</f>
        <v>0</v>
      </c>
      <c r="N41" s="44">
        <f>'[3]квітень'!N35</f>
        <v>0.0229</v>
      </c>
      <c r="O41" s="44">
        <f>'[3]квітень'!O35</f>
        <v>0.001</v>
      </c>
      <c r="P41" s="44">
        <f>'[3]квітень'!S35</f>
        <v>0.7062</v>
      </c>
      <c r="Q41" s="46">
        <f>'[3]квітень'!W35</f>
        <v>34.5664</v>
      </c>
      <c r="R41" s="45">
        <f>'[3]квітень'!V35</f>
        <v>8256.34623</v>
      </c>
      <c r="S41" s="46">
        <f>'[3]квітень'!U35</f>
        <v>38.32585</v>
      </c>
      <c r="T41" s="45">
        <f>'[3]квітень'!T35</f>
        <v>9152.99377</v>
      </c>
      <c r="U41" s="46">
        <f>'[3]квітень'!Y35</f>
        <v>50.05069</v>
      </c>
      <c r="V41" s="48">
        <f>'[2]квітень'!X33</f>
        <v>-23.1</v>
      </c>
      <c r="W41" s="48"/>
      <c r="X41" s="46"/>
      <c r="Y41" s="52"/>
      <c r="Z41" s="52"/>
      <c r="AA41" s="45">
        <v>3041.4</v>
      </c>
      <c r="AB41" s="50">
        <f t="shared" si="0"/>
        <v>100.00000000000003</v>
      </c>
    </row>
    <row r="42" spans="1:27" s="5" customFormat="1" ht="9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9">
        <f>SUM(AA12:AA41)</f>
        <v>81691.79999999999</v>
      </c>
    </row>
    <row r="43" spans="1:27" s="5" customFormat="1" ht="9.7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s="4" customFormat="1" ht="12.75">
      <c r="A44" s="3"/>
      <c r="B44" s="3"/>
      <c r="C44" s="3"/>
      <c r="D44" s="3" t="s">
        <v>65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14</v>
      </c>
      <c r="Q44" s="3"/>
      <c r="R44" s="3"/>
      <c r="S44" s="3"/>
      <c r="T44" s="3" t="s">
        <v>63</v>
      </c>
      <c r="U44" s="3"/>
      <c r="V44" s="3" t="s">
        <v>64</v>
      </c>
      <c r="W44" s="3"/>
      <c r="X44" s="3"/>
      <c r="Y44" s="3"/>
      <c r="Z44" s="3"/>
      <c r="AA44" s="3"/>
    </row>
    <row r="45" spans="1:27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4" customFormat="1" ht="12.75">
      <c r="A46" s="3"/>
      <c r="B46" s="3"/>
      <c r="C46" s="3"/>
      <c r="D46" s="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15</v>
      </c>
      <c r="Q46" s="3"/>
      <c r="R46" s="3"/>
      <c r="S46" s="3"/>
      <c r="T46" s="3" t="s">
        <v>63</v>
      </c>
      <c r="U46" s="3"/>
      <c r="V46" s="3" t="s">
        <v>64</v>
      </c>
      <c r="W46" s="3"/>
      <c r="X46" s="3"/>
      <c r="Y46" s="3"/>
      <c r="Z46" s="3"/>
      <c r="AA46" s="3"/>
    </row>
  </sheetData>
  <sheetProtection/>
  <mergeCells count="18">
    <mergeCell ref="AA10:AA11"/>
    <mergeCell ref="A10:A11"/>
    <mergeCell ref="B10:O10"/>
    <mergeCell ref="P10:U10"/>
    <mergeCell ref="V10:V11"/>
    <mergeCell ref="W10:W11"/>
    <mergeCell ref="X10:X11"/>
    <mergeCell ref="Y10:Y11"/>
    <mergeCell ref="Z10:Z11"/>
    <mergeCell ref="A9:AA9"/>
    <mergeCell ref="A8:AA8"/>
    <mergeCell ref="A7:AA7"/>
    <mergeCell ref="A6:AA6"/>
    <mergeCell ref="A1:H1"/>
    <mergeCell ref="A2:H2"/>
    <mergeCell ref="A3:H3"/>
    <mergeCell ref="A4:H4"/>
    <mergeCell ref="A5:H5"/>
  </mergeCells>
  <conditionalFormatting sqref="AB12:AB41">
    <cfRule type="cellIs" priority="1" dxfId="4" operator="equal" stopIfTrue="1">
      <formula>100</formula>
    </cfRule>
  </conditionalFormatting>
  <printOptions/>
  <pageMargins left="0.3937007874015748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tabSelected="1" zoomScalePageLayoutView="0" workbookViewId="0" topLeftCell="A7">
      <selection activeCell="AD29" sqref="AD29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7" width="5.7109375" style="0" customWidth="1"/>
  </cols>
  <sheetData>
    <row r="1" spans="1:27" ht="9.75" customHeight="1">
      <c r="A1" s="68" t="s">
        <v>92</v>
      </c>
      <c r="B1" s="68"/>
      <c r="C1" s="68"/>
      <c r="D1" s="68"/>
      <c r="E1" s="68"/>
      <c r="F1" s="68"/>
      <c r="G1" s="68"/>
      <c r="H1" s="68"/>
      <c r="I1" s="60"/>
      <c r="J1" s="38"/>
      <c r="K1" s="38"/>
      <c r="L1" s="38"/>
      <c r="M1" s="38"/>
      <c r="N1" s="3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2" customFormat="1" ht="9.75" customHeight="1">
      <c r="A2" s="68" t="s">
        <v>41</v>
      </c>
      <c r="B2" s="68"/>
      <c r="C2" s="68"/>
      <c r="D2" s="68"/>
      <c r="E2" s="68"/>
      <c r="F2" s="68"/>
      <c r="G2" s="68"/>
      <c r="H2" s="68"/>
      <c r="I2" s="60"/>
      <c r="J2" s="38"/>
      <c r="K2" s="38"/>
      <c r="L2" s="38"/>
      <c r="M2" s="38"/>
      <c r="N2" s="3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9.75" customHeight="1">
      <c r="A3" s="68" t="s">
        <v>91</v>
      </c>
      <c r="B3" s="68"/>
      <c r="C3" s="68"/>
      <c r="D3" s="68"/>
      <c r="E3" s="68"/>
      <c r="F3" s="68"/>
      <c r="G3" s="68"/>
      <c r="H3" s="68"/>
      <c r="I3" s="60"/>
      <c r="J3" s="60"/>
      <c r="K3" s="60"/>
      <c r="L3" s="60"/>
      <c r="M3" s="60"/>
      <c r="N3" s="6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2" customFormat="1" ht="9.75" customHeight="1">
      <c r="A4" s="68" t="s">
        <v>11</v>
      </c>
      <c r="B4" s="68"/>
      <c r="C4" s="68"/>
      <c r="D4" s="68"/>
      <c r="E4" s="68"/>
      <c r="F4" s="68"/>
      <c r="G4" s="68"/>
      <c r="H4" s="68"/>
      <c r="I4" s="60"/>
      <c r="J4" s="38"/>
      <c r="K4" s="38"/>
      <c r="L4" s="38"/>
      <c r="M4" s="38"/>
      <c r="N4" s="3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2" customFormat="1" ht="9.75" customHeight="1">
      <c r="A5" s="68" t="s">
        <v>33</v>
      </c>
      <c r="B5" s="68"/>
      <c r="C5" s="68"/>
      <c r="D5" s="68"/>
      <c r="E5" s="68"/>
      <c r="F5" s="68"/>
      <c r="G5" s="68"/>
      <c r="H5" s="68"/>
      <c r="I5" s="60"/>
      <c r="J5" s="38"/>
      <c r="K5" s="38"/>
      <c r="L5" s="38"/>
      <c r="M5" s="38"/>
      <c r="N5" s="3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" customFormat="1" ht="10.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s="1" customFormat="1" ht="10.5" customHeight="1">
      <c r="A7" s="69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1" customFormat="1" ht="10.5" customHeight="1">
      <c r="A8" s="69" t="s">
        <v>29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1" customFormat="1" ht="10.5" customHeight="1">
      <c r="A9" s="82" t="s">
        <v>90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7" s="1" customFormat="1" ht="10.5" customHeight="1">
      <c r="A10" s="80" t="s">
        <v>44</v>
      </c>
      <c r="B10" s="62" t="s">
        <v>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5" t="s">
        <v>85</v>
      </c>
      <c r="Q10" s="79"/>
      <c r="R10" s="79"/>
      <c r="S10" s="79"/>
      <c r="T10" s="66"/>
      <c r="U10" s="67"/>
      <c r="V10" s="74" t="s">
        <v>50</v>
      </c>
      <c r="W10" s="76" t="s">
        <v>89</v>
      </c>
      <c r="X10" s="74" t="s">
        <v>7</v>
      </c>
      <c r="Y10" s="74" t="s">
        <v>67</v>
      </c>
      <c r="Z10" s="74" t="s">
        <v>68</v>
      </c>
      <c r="AA10" s="74" t="s">
        <v>86</v>
      </c>
    </row>
    <row r="11" spans="1:27" ht="67.5" customHeight="1">
      <c r="A11" s="81"/>
      <c r="B11" s="39" t="s">
        <v>74</v>
      </c>
      <c r="C11" s="39" t="s">
        <v>75</v>
      </c>
      <c r="D11" s="39" t="s">
        <v>76</v>
      </c>
      <c r="E11" s="39" t="s">
        <v>77</v>
      </c>
      <c r="F11" s="39" t="s">
        <v>78</v>
      </c>
      <c r="G11" s="39" t="s">
        <v>79</v>
      </c>
      <c r="H11" s="39" t="s">
        <v>80</v>
      </c>
      <c r="I11" s="39" t="s">
        <v>58</v>
      </c>
      <c r="J11" s="39" t="s">
        <v>81</v>
      </c>
      <c r="K11" s="39" t="s">
        <v>82</v>
      </c>
      <c r="L11" s="39" t="s">
        <v>87</v>
      </c>
      <c r="M11" s="39" t="s">
        <v>60</v>
      </c>
      <c r="N11" s="39" t="s">
        <v>83</v>
      </c>
      <c r="O11" s="39" t="s">
        <v>84</v>
      </c>
      <c r="P11" s="39" t="s">
        <v>31</v>
      </c>
      <c r="Q11" s="39" t="s">
        <v>45</v>
      </c>
      <c r="R11" s="39" t="s">
        <v>46</v>
      </c>
      <c r="S11" s="39" t="s">
        <v>47</v>
      </c>
      <c r="T11" s="39" t="s">
        <v>48</v>
      </c>
      <c r="U11" s="39" t="s">
        <v>88</v>
      </c>
      <c r="V11" s="75"/>
      <c r="W11" s="77"/>
      <c r="X11" s="75"/>
      <c r="Y11" s="75"/>
      <c r="Z11" s="75"/>
      <c r="AA11" s="75"/>
    </row>
    <row r="12" spans="1:28" s="5" customFormat="1" ht="9.75" customHeight="1">
      <c r="A12" s="55">
        <v>1</v>
      </c>
      <c r="B12" s="40">
        <f>'[3]травень'!C6</f>
        <v>95.228</v>
      </c>
      <c r="C12" s="40">
        <f>'[3]травень'!D6</f>
        <v>2.6926</v>
      </c>
      <c r="D12" s="40">
        <f>'[3]травень'!E6</f>
        <v>0.8661</v>
      </c>
      <c r="E12" s="40">
        <f>'[3]травень'!F6</f>
        <v>0.1411</v>
      </c>
      <c r="F12" s="40">
        <f>'[3]травень'!G6</f>
        <v>0.1321</v>
      </c>
      <c r="G12" s="40">
        <f>'[3]травень'!H6</f>
        <v>0.0001</v>
      </c>
      <c r="H12" s="40">
        <f>'[3]травень'!I6</f>
        <v>0.0264</v>
      </c>
      <c r="I12" s="40">
        <f>'[3]травень'!J6</f>
        <v>0.0189</v>
      </c>
      <c r="J12" s="40">
        <f>'[3]травень'!K6</f>
        <v>0.0144</v>
      </c>
      <c r="K12" s="40">
        <f>'[3]травень'!L6</f>
        <v>0.6605</v>
      </c>
      <c r="L12" s="40">
        <f>'[3]травень'!M6</f>
        <v>0.1958</v>
      </c>
      <c r="M12" s="40">
        <f>'[3]травень'!P6</f>
        <v>0</v>
      </c>
      <c r="N12" s="40">
        <f>'[3]травень'!N6</f>
        <v>0.023</v>
      </c>
      <c r="O12" s="40">
        <f>'[3]травень'!O6</f>
        <v>0.001</v>
      </c>
      <c r="P12" s="40">
        <f>'[3]травень'!S6</f>
        <v>0.7058</v>
      </c>
      <c r="Q12" s="42">
        <f>'[3]травень'!W6</f>
        <v>34.55591</v>
      </c>
      <c r="R12" s="41">
        <f>'[3]травень'!V6</f>
        <v>8253.84073</v>
      </c>
      <c r="S12" s="42">
        <f>'[3]травень'!U6</f>
        <v>38.31476</v>
      </c>
      <c r="T12" s="41">
        <f>'[3]травень'!T6</f>
        <v>9150.3437</v>
      </c>
      <c r="U12" s="42">
        <f>'[3]травень'!Y6</f>
        <v>50.05081</v>
      </c>
      <c r="V12" s="47">
        <f>'[2]травень'!X4</f>
        <v>-21</v>
      </c>
      <c r="W12" s="47"/>
      <c r="X12" s="42"/>
      <c r="Y12" s="51"/>
      <c r="Z12" s="51"/>
      <c r="AA12" s="58"/>
      <c r="AB12" s="50">
        <f>B12+C12+D12+E12+F12+G12+H12+I12+J12+K12+L12+M12+N12+O12</f>
        <v>99.99999999999999</v>
      </c>
    </row>
    <row r="13" spans="1:28" s="5" customFormat="1" ht="9.75" customHeight="1">
      <c r="A13" s="56">
        <v>2</v>
      </c>
      <c r="B13" s="40">
        <f>'[3]травень'!C7</f>
        <v>95.1407</v>
      </c>
      <c r="C13" s="40">
        <f>'[3]травень'!D7</f>
        <v>2.7518</v>
      </c>
      <c r="D13" s="40">
        <f>'[3]травень'!E7</f>
        <v>0.8761</v>
      </c>
      <c r="E13" s="40">
        <f>'[3]травень'!F7</f>
        <v>0.1412</v>
      </c>
      <c r="F13" s="40">
        <f>'[3]травень'!G7</f>
        <v>0.1315</v>
      </c>
      <c r="G13" s="40">
        <f>'[3]травень'!H7</f>
        <v>0.0001</v>
      </c>
      <c r="H13" s="40">
        <f>'[3]травень'!I7</f>
        <v>0.0256</v>
      </c>
      <c r="I13" s="40">
        <f>'[3]травень'!J7</f>
        <v>0.0181</v>
      </c>
      <c r="J13" s="40">
        <f>'[3]травень'!K7</f>
        <v>0.0142</v>
      </c>
      <c r="K13" s="40">
        <f>'[3]травень'!L7</f>
        <v>0.6656</v>
      </c>
      <c r="L13" s="40">
        <f>'[3]травень'!M7</f>
        <v>0.2111</v>
      </c>
      <c r="M13" s="40">
        <f>'[3]травень'!P7</f>
        <v>0</v>
      </c>
      <c r="N13" s="40">
        <f>'[3]травень'!N7</f>
        <v>0.023</v>
      </c>
      <c r="O13" s="40">
        <f>'[3]травень'!O7</f>
        <v>0.001</v>
      </c>
      <c r="P13" s="40">
        <f>'[3]травень'!S7</f>
        <v>0.7064</v>
      </c>
      <c r="Q13" s="42">
        <f>'[3]травень'!W7</f>
        <v>34.56756</v>
      </c>
      <c r="R13" s="41">
        <f>'[3]травень'!V7</f>
        <v>8256.62483</v>
      </c>
      <c r="S13" s="42">
        <f>'[3]травень'!U7</f>
        <v>38.32694</v>
      </c>
      <c r="T13" s="41">
        <f>'[3]травень'!T7</f>
        <v>9153.25566</v>
      </c>
      <c r="U13" s="42">
        <f>'[3]травень'!Y7</f>
        <v>50.04481</v>
      </c>
      <c r="V13" s="47">
        <f>'[2]травень'!X5</f>
        <v>-17.5</v>
      </c>
      <c r="W13" s="47"/>
      <c r="X13" s="42"/>
      <c r="Y13" s="51"/>
      <c r="Z13" s="51"/>
      <c r="AA13" s="41"/>
      <c r="AB13" s="50">
        <f aca="true" t="shared" si="0" ref="AB13:AB41">B13+C13+D13+E13+F13+G13+H13+I13+J13+K13+L13+M13+N13+O13</f>
        <v>100</v>
      </c>
    </row>
    <row r="14" spans="1:28" s="5" customFormat="1" ht="9.75" customHeight="1">
      <c r="A14" s="56">
        <v>3</v>
      </c>
      <c r="B14" s="40">
        <f>'[3]травень'!C8</f>
        <v>95.0555</v>
      </c>
      <c r="C14" s="40">
        <f>'[3]травень'!D8</f>
        <v>2.8016</v>
      </c>
      <c r="D14" s="40">
        <f>'[3]травень'!E8</f>
        <v>0.8919</v>
      </c>
      <c r="E14" s="40">
        <f>'[3]травень'!F8</f>
        <v>0.1445</v>
      </c>
      <c r="F14" s="40">
        <f>'[3]травень'!G8</f>
        <v>0.134</v>
      </c>
      <c r="G14" s="40">
        <f>'[3]травень'!H8</f>
        <v>0.0001</v>
      </c>
      <c r="H14" s="40">
        <f>'[3]травень'!I8</f>
        <v>0.0262</v>
      </c>
      <c r="I14" s="40">
        <f>'[3]травень'!J8</f>
        <v>0.018</v>
      </c>
      <c r="J14" s="40">
        <f>'[3]травень'!K8</f>
        <v>0.0134</v>
      </c>
      <c r="K14" s="40">
        <f>'[3]травень'!L8</f>
        <v>0.6698</v>
      </c>
      <c r="L14" s="40">
        <f>'[3]травень'!M8</f>
        <v>0.221</v>
      </c>
      <c r="M14" s="40">
        <f>'[3]травень'!P8</f>
        <v>0</v>
      </c>
      <c r="N14" s="40">
        <f>'[3]травень'!N8</f>
        <v>0.023</v>
      </c>
      <c r="O14" s="40">
        <f>'[3]травень'!O8</f>
        <v>0.001</v>
      </c>
      <c r="P14" s="40">
        <f>'[3]травень'!S8</f>
        <v>0.7072</v>
      </c>
      <c r="Q14" s="42">
        <f>'[3]травень'!W8</f>
        <v>34.58819</v>
      </c>
      <c r="R14" s="41">
        <f>'[3]травень'!V8</f>
        <v>8261.55471</v>
      </c>
      <c r="S14" s="42">
        <f>'[3]травень'!U8</f>
        <v>38.34883</v>
      </c>
      <c r="T14" s="41">
        <f>'[3]травень'!T8</f>
        <v>9158.4871</v>
      </c>
      <c r="U14" s="42">
        <f>'[3]травень'!Y8</f>
        <v>50.04844</v>
      </c>
      <c r="V14" s="47">
        <f>'[2]травень'!X6</f>
        <v>-16.3</v>
      </c>
      <c r="W14" s="47"/>
      <c r="X14" s="42"/>
      <c r="Y14" s="51"/>
      <c r="Z14" s="51"/>
      <c r="AA14" s="41"/>
      <c r="AB14" s="50">
        <f t="shared" si="0"/>
        <v>100</v>
      </c>
    </row>
    <row r="15" spans="1:28" s="5" customFormat="1" ht="9.75" customHeight="1">
      <c r="A15" s="56">
        <v>4</v>
      </c>
      <c r="B15" s="40">
        <f>'[3]травень'!C9</f>
        <v>95.1735</v>
      </c>
      <c r="C15" s="40">
        <f>'[3]травень'!D9</f>
        <v>2.7175</v>
      </c>
      <c r="D15" s="40">
        <f>'[3]травень'!E9</f>
        <v>0.8665</v>
      </c>
      <c r="E15" s="40">
        <f>'[3]травень'!F9</f>
        <v>0.1415</v>
      </c>
      <c r="F15" s="40">
        <f>'[3]травень'!G9</f>
        <v>0.132</v>
      </c>
      <c r="G15" s="40">
        <f>'[3]травень'!H9</f>
        <v>0</v>
      </c>
      <c r="H15" s="40">
        <f>'[3]травень'!I9</f>
        <v>0.027</v>
      </c>
      <c r="I15" s="40">
        <f>'[3]травень'!J9</f>
        <v>0.0191</v>
      </c>
      <c r="J15" s="40">
        <f>'[3]травень'!K9</f>
        <v>0.0146</v>
      </c>
      <c r="K15" s="40">
        <f>'[3]травень'!L9</f>
        <v>0.6735</v>
      </c>
      <c r="L15" s="40">
        <f>'[3]травень'!M9</f>
        <v>0.2109</v>
      </c>
      <c r="M15" s="40">
        <f>'[3]травень'!P9</f>
        <v>0</v>
      </c>
      <c r="N15" s="40">
        <f>'[3]травень'!N9</f>
        <v>0.0229</v>
      </c>
      <c r="O15" s="40">
        <f>'[3]травень'!O9</f>
        <v>0.001</v>
      </c>
      <c r="P15" s="40">
        <f>'[3]травень'!S9</f>
        <v>0.7062</v>
      </c>
      <c r="Q15" s="42">
        <f>'[3]травень'!W9</f>
        <v>34.55444</v>
      </c>
      <c r="R15" s="41">
        <f>'[3]травень'!V9</f>
        <v>8253.48946</v>
      </c>
      <c r="S15" s="42">
        <f>'[3]травень'!U9</f>
        <v>38.3128</v>
      </c>
      <c r="T15" s="41">
        <f>'[3]травень'!T9</f>
        <v>9149.8776</v>
      </c>
      <c r="U15" s="42">
        <f>'[3]травень'!Y9</f>
        <v>50.03336</v>
      </c>
      <c r="V15" s="47">
        <f>'[2]травень'!X7</f>
        <v>-17.5</v>
      </c>
      <c r="W15" s="47"/>
      <c r="X15" s="42"/>
      <c r="Y15" s="51"/>
      <c r="Z15" s="51"/>
      <c r="AA15" s="41"/>
      <c r="AB15" s="50">
        <f t="shared" si="0"/>
        <v>100.00000000000001</v>
      </c>
    </row>
    <row r="16" spans="1:28" s="5" customFormat="1" ht="9.75" customHeight="1">
      <c r="A16" s="56">
        <v>5</v>
      </c>
      <c r="B16" s="40">
        <f>'[3]травень'!C10</f>
        <v>95.0514</v>
      </c>
      <c r="C16" s="40">
        <f>'[3]травень'!D10</f>
        <v>2.7985</v>
      </c>
      <c r="D16" s="40">
        <f>'[3]травень'!E10</f>
        <v>0.8955</v>
      </c>
      <c r="E16" s="40">
        <f>'[3]травень'!F10</f>
        <v>0.1464</v>
      </c>
      <c r="F16" s="40">
        <f>'[3]травень'!G10</f>
        <v>0.1367</v>
      </c>
      <c r="G16" s="40">
        <f>'[3]травень'!H10</f>
        <v>0.0001</v>
      </c>
      <c r="H16" s="40">
        <f>'[3]травень'!I10</f>
        <v>0.0272</v>
      </c>
      <c r="I16" s="40">
        <f>'[3]травень'!J10</f>
        <v>0.0193</v>
      </c>
      <c r="J16" s="40">
        <f>'[3]травень'!K10</f>
        <v>0.0147</v>
      </c>
      <c r="K16" s="40">
        <f>'[3]травень'!L10</f>
        <v>0.6679</v>
      </c>
      <c r="L16" s="40">
        <f>'[3]травень'!M10</f>
        <v>0.2183</v>
      </c>
      <c r="M16" s="40">
        <f>'[3]травень'!P10</f>
        <v>0</v>
      </c>
      <c r="N16" s="40">
        <f>'[3]травень'!N10</f>
        <v>0.023</v>
      </c>
      <c r="O16" s="40">
        <f>'[3]травень'!O10</f>
        <v>0.001</v>
      </c>
      <c r="P16" s="40">
        <f>'[3]травень'!S10</f>
        <v>0.7073</v>
      </c>
      <c r="Q16" s="42">
        <f>'[3]травень'!W10</f>
        <v>34.59861</v>
      </c>
      <c r="R16" s="41">
        <f>'[3]травень'!V10</f>
        <v>8264.04326</v>
      </c>
      <c r="S16" s="42">
        <f>'[3]травень'!U10</f>
        <v>38.36006</v>
      </c>
      <c r="T16" s="41">
        <f>'[3]травень'!T10</f>
        <v>9161.16955</v>
      </c>
      <c r="U16" s="42">
        <f>'[3]травень'!Y10</f>
        <v>50.05742</v>
      </c>
      <c r="V16" s="47">
        <f>'[2]травень'!X8</f>
        <v>-19.1</v>
      </c>
      <c r="W16" s="47"/>
      <c r="X16" s="42"/>
      <c r="Y16" s="51">
        <v>0.00012</v>
      </c>
      <c r="Z16" s="51">
        <v>4E-05</v>
      </c>
      <c r="AA16" s="41"/>
      <c r="AB16" s="50">
        <f t="shared" si="0"/>
        <v>100.00000000000001</v>
      </c>
    </row>
    <row r="17" spans="1:28" s="5" customFormat="1" ht="9.75" customHeight="1">
      <c r="A17" s="56">
        <v>6</v>
      </c>
      <c r="B17" s="40">
        <f>'[3]травень'!C11</f>
        <v>95.0586</v>
      </c>
      <c r="C17" s="40">
        <f>'[3]травень'!D11</f>
        <v>2.8062</v>
      </c>
      <c r="D17" s="40">
        <f>'[3]травень'!E11</f>
        <v>0.8893</v>
      </c>
      <c r="E17" s="40">
        <f>'[3]травень'!F11</f>
        <v>0.1448</v>
      </c>
      <c r="F17" s="40">
        <f>'[3]травень'!G11</f>
        <v>0.1352</v>
      </c>
      <c r="G17" s="40">
        <f>'[3]травень'!H11</f>
        <v>0.0001</v>
      </c>
      <c r="H17" s="40">
        <f>'[3]травень'!I11</f>
        <v>0.0268</v>
      </c>
      <c r="I17" s="40">
        <f>'[3]травень'!J11</f>
        <v>0.0192</v>
      </c>
      <c r="J17" s="40">
        <f>'[3]травень'!K11</f>
        <v>0.0138</v>
      </c>
      <c r="K17" s="40">
        <f>'[3]травень'!L11</f>
        <v>0.666</v>
      </c>
      <c r="L17" s="40">
        <f>'[3]травень'!M11</f>
        <v>0.216</v>
      </c>
      <c r="M17" s="40">
        <f>'[3]травень'!P11</f>
        <v>0</v>
      </c>
      <c r="N17" s="40">
        <f>'[3]травень'!N11</f>
        <v>0.023</v>
      </c>
      <c r="O17" s="40">
        <f>'[3]травень'!O11</f>
        <v>0.001</v>
      </c>
      <c r="P17" s="40">
        <f>'[3]травень'!S11</f>
        <v>0.7072</v>
      </c>
      <c r="Q17" s="42">
        <f>'[3]травень'!W11</f>
        <v>34.5947</v>
      </c>
      <c r="R17" s="41">
        <f>'[3]травень'!V11</f>
        <v>8263.10956</v>
      </c>
      <c r="S17" s="42">
        <f>'[3]травень'!U11</f>
        <v>38.35591</v>
      </c>
      <c r="T17" s="41">
        <f>'[3]травень'!T11</f>
        <v>9160.18031</v>
      </c>
      <c r="U17" s="42">
        <f>'[3]травень'!Y11</f>
        <v>50.05751</v>
      </c>
      <c r="V17" s="47">
        <f>'[2]травень'!X9</f>
        <v>-21.2</v>
      </c>
      <c r="W17" s="47"/>
      <c r="X17" s="42" t="s">
        <v>38</v>
      </c>
      <c r="Y17" s="51"/>
      <c r="Z17" s="51"/>
      <c r="AA17" s="41"/>
      <c r="AB17" s="50">
        <f t="shared" si="0"/>
        <v>100</v>
      </c>
    </row>
    <row r="18" spans="1:28" s="5" customFormat="1" ht="9.75" customHeight="1">
      <c r="A18" s="56">
        <v>7</v>
      </c>
      <c r="B18" s="40">
        <f>'[3]травень'!C12</f>
        <v>95.1643</v>
      </c>
      <c r="C18" s="40">
        <f>'[3]травень'!D12</f>
        <v>2.7368</v>
      </c>
      <c r="D18" s="43">
        <f>'[3]травень'!E12</f>
        <v>0.8641</v>
      </c>
      <c r="E18" s="40">
        <f>'[3]травень'!F12</f>
        <v>0.1407</v>
      </c>
      <c r="F18" s="40">
        <f>'[3]травень'!G12</f>
        <v>0.1319</v>
      </c>
      <c r="G18" s="40">
        <f>'[3]травень'!H12</f>
        <v>0.0001</v>
      </c>
      <c r="H18" s="40">
        <f>'[3]травень'!I12</f>
        <v>0.0257</v>
      </c>
      <c r="I18" s="40">
        <f>'[3]травень'!J12</f>
        <v>0.0179</v>
      </c>
      <c r="J18" s="40">
        <f>'[3]травень'!K12</f>
        <v>0.0136</v>
      </c>
      <c r="K18" s="40">
        <f>'[3]травень'!L12</f>
        <v>0.6699</v>
      </c>
      <c r="L18" s="40">
        <f>'[3]травень'!M12</f>
        <v>0.211</v>
      </c>
      <c r="M18" s="40">
        <f>'[3]травень'!P12</f>
        <v>0</v>
      </c>
      <c r="N18" s="40">
        <f>'[3]травень'!N12</f>
        <v>0.023</v>
      </c>
      <c r="O18" s="40">
        <f>'[3]травень'!O12</f>
        <v>0.001</v>
      </c>
      <c r="P18" s="40">
        <f>'[3]травень'!S12</f>
        <v>0.7062</v>
      </c>
      <c r="Q18" s="42">
        <f>'[3]травень'!W12</f>
        <v>34.55499</v>
      </c>
      <c r="R18" s="41">
        <f>'[3]травень'!V12</f>
        <v>8253.62203</v>
      </c>
      <c r="S18" s="42">
        <f>'[3]травень'!U12</f>
        <v>38.31343</v>
      </c>
      <c r="T18" s="41">
        <f>'[3]травень'!T12</f>
        <v>9150.02712</v>
      </c>
      <c r="U18" s="42">
        <f>'[3]травень'!Y12</f>
        <v>50.03535</v>
      </c>
      <c r="V18" s="47">
        <f>'[2]травень'!X10</f>
        <v>-21</v>
      </c>
      <c r="W18" s="47"/>
      <c r="X18" s="42"/>
      <c r="Y18" s="51"/>
      <c r="Z18" s="51"/>
      <c r="AA18" s="41"/>
      <c r="AB18" s="50">
        <f t="shared" si="0"/>
        <v>99.99999999999999</v>
      </c>
    </row>
    <row r="19" spans="1:28" s="5" customFormat="1" ht="9.75" customHeight="1">
      <c r="A19" s="56">
        <v>8</v>
      </c>
      <c r="B19" s="40">
        <f>'[3]травень'!C13</f>
        <v>94.9446</v>
      </c>
      <c r="C19" s="40">
        <f>'[3]травень'!D13</f>
        <v>2.8818</v>
      </c>
      <c r="D19" s="40">
        <f>'[3]травень'!E13</f>
        <v>0.9132</v>
      </c>
      <c r="E19" s="40">
        <f>'[3]травень'!F13</f>
        <v>0.1476</v>
      </c>
      <c r="F19" s="40">
        <f>'[3]травень'!G13</f>
        <v>0.137</v>
      </c>
      <c r="G19" s="40">
        <f>'[3]травень'!H13</f>
        <v>0</v>
      </c>
      <c r="H19" s="40">
        <f>'[3]травень'!I13</f>
        <v>0.0268</v>
      </c>
      <c r="I19" s="40">
        <f>'[3]травень'!J13</f>
        <v>0.0186</v>
      </c>
      <c r="J19" s="40">
        <f>'[3]травень'!K13</f>
        <v>0.0146</v>
      </c>
      <c r="K19" s="40">
        <f>'[3]травень'!L13</f>
        <v>0.6649</v>
      </c>
      <c r="L19" s="40">
        <f>'[3]травень'!M13</f>
        <v>0.2269</v>
      </c>
      <c r="M19" s="40">
        <f>'[3]травень'!P13</f>
        <v>0</v>
      </c>
      <c r="N19" s="40">
        <f>'[3]травень'!N13</f>
        <v>0.023</v>
      </c>
      <c r="O19" s="40">
        <f>'[3]травень'!O13</f>
        <v>0.001</v>
      </c>
      <c r="P19" s="40">
        <f>'[3]травень'!S13</f>
        <v>0.7081</v>
      </c>
      <c r="Q19" s="42">
        <f>'[3]травень'!W13</f>
        <v>34.62765</v>
      </c>
      <c r="R19" s="41">
        <f>'[3]травень'!V13</f>
        <v>8270.98445</v>
      </c>
      <c r="S19" s="42">
        <f>'[3]травень'!U13</f>
        <v>38.39105</v>
      </c>
      <c r="T19" s="41">
        <f>'[3]травень'!T13</f>
        <v>9168.57843</v>
      </c>
      <c r="U19" s="42">
        <f>'[3]травень'!Y13</f>
        <v>50.0703</v>
      </c>
      <c r="V19" s="47">
        <f>'[2]травень'!X11</f>
        <v>-20.9</v>
      </c>
      <c r="W19" s="47"/>
      <c r="X19" s="42"/>
      <c r="Y19" s="51"/>
      <c r="Z19" s="51"/>
      <c r="AA19" s="41"/>
      <c r="AB19" s="50">
        <f t="shared" si="0"/>
        <v>100</v>
      </c>
    </row>
    <row r="20" spans="1:28" s="5" customFormat="1" ht="9.75" customHeight="1">
      <c r="A20" s="56">
        <v>9</v>
      </c>
      <c r="B20" s="40">
        <f>'[3]травень'!C14</f>
        <v>94.9814</v>
      </c>
      <c r="C20" s="40">
        <f>'[3]травень'!D14</f>
        <v>2.8609</v>
      </c>
      <c r="D20" s="40">
        <f>'[3]травень'!E14</f>
        <v>0.9071</v>
      </c>
      <c r="E20" s="40">
        <f>'[3]травень'!F14</f>
        <v>0.1464</v>
      </c>
      <c r="F20" s="40">
        <f>'[3]травень'!G14</f>
        <v>0.1361</v>
      </c>
      <c r="G20" s="40">
        <f>'[3]травень'!H14</f>
        <v>0.0001</v>
      </c>
      <c r="H20" s="40">
        <f>'[3]травень'!I14</f>
        <v>0.0267</v>
      </c>
      <c r="I20" s="40">
        <f>'[3]травень'!J14</f>
        <v>0.0186</v>
      </c>
      <c r="J20" s="40">
        <f>'[3]травень'!K14</f>
        <v>0.0135</v>
      </c>
      <c r="K20" s="40">
        <f>'[3]травень'!L14</f>
        <v>0.6553</v>
      </c>
      <c r="L20" s="40">
        <f>'[3]травень'!M14</f>
        <v>0.2299</v>
      </c>
      <c r="M20" s="40">
        <f>'[3]травень'!P14</f>
        <v>0</v>
      </c>
      <c r="N20" s="40">
        <f>'[3]травень'!N14</f>
        <v>0.023</v>
      </c>
      <c r="O20" s="40">
        <f>'[3]травень'!O14</f>
        <v>0.001</v>
      </c>
      <c r="P20" s="40">
        <f>'[3]травень'!S14</f>
        <v>0.7078</v>
      </c>
      <c r="Q20" s="42">
        <f>'[3]травень'!W14</f>
        <v>34.6182</v>
      </c>
      <c r="R20" s="41">
        <f>'[3]травень'!V14</f>
        <v>8268.72538</v>
      </c>
      <c r="S20" s="42">
        <f>'[3]травень'!U14</f>
        <v>38.38102</v>
      </c>
      <c r="T20" s="41">
        <f>'[3]травень'!T14</f>
        <v>9166.18004</v>
      </c>
      <c r="U20" s="42">
        <f>'[3]травень'!Y14</f>
        <v>50.06693</v>
      </c>
      <c r="V20" s="47">
        <f>'[2]травень'!X12</f>
        <v>-20.8</v>
      </c>
      <c r="W20" s="47"/>
      <c r="X20" s="42"/>
      <c r="Y20" s="51"/>
      <c r="Z20" s="51"/>
      <c r="AA20" s="41"/>
      <c r="AB20" s="50">
        <f t="shared" si="0"/>
        <v>100</v>
      </c>
    </row>
    <row r="21" spans="1:28" s="5" customFormat="1" ht="9.75" customHeight="1">
      <c r="A21" s="56">
        <v>10</v>
      </c>
      <c r="B21" s="40">
        <f>'[3]травень'!C15</f>
        <v>94.9433</v>
      </c>
      <c r="C21" s="40">
        <f>'[3]травень'!D15</f>
        <v>2.861</v>
      </c>
      <c r="D21" s="40">
        <f>'[3]травень'!E15</f>
        <v>0.93</v>
      </c>
      <c r="E21" s="40">
        <f>'[3]травень'!F15</f>
        <v>0.1506</v>
      </c>
      <c r="F21" s="40">
        <f>'[3]травень'!G15</f>
        <v>0.1428</v>
      </c>
      <c r="G21" s="40">
        <f>'[3]травень'!H15</f>
        <v>0</v>
      </c>
      <c r="H21" s="40">
        <f>'[3]травень'!I15</f>
        <v>0.0286</v>
      </c>
      <c r="I21" s="40">
        <f>'[3]травень'!J15</f>
        <v>0.021</v>
      </c>
      <c r="J21" s="40">
        <f>'[3]травень'!K15</f>
        <v>0.0148</v>
      </c>
      <c r="K21" s="40">
        <f>'[3]травень'!L15</f>
        <v>0.65</v>
      </c>
      <c r="L21" s="40">
        <f>'[3]травень'!M15</f>
        <v>0.2338</v>
      </c>
      <c r="M21" s="40">
        <f>'[3]травень'!P15</f>
        <v>0</v>
      </c>
      <c r="N21" s="40">
        <f>'[3]травень'!N15</f>
        <v>0.0231</v>
      </c>
      <c r="O21" s="40">
        <f>'[3]травень'!O15</f>
        <v>0.001</v>
      </c>
      <c r="P21" s="40">
        <f>'[3]травень'!S15</f>
        <v>0.7084</v>
      </c>
      <c r="Q21" s="42">
        <f>'[3]травень'!W15</f>
        <v>34.64517</v>
      </c>
      <c r="R21" s="41">
        <f>'[3]травень'!V15</f>
        <v>8275.16925</v>
      </c>
      <c r="S21" s="42">
        <f>'[3]травень'!U15</f>
        <v>38.40994</v>
      </c>
      <c r="T21" s="41">
        <f>'[3]травень'!T15</f>
        <v>9173.08895</v>
      </c>
      <c r="U21" s="42">
        <f>'[3]травень'!Y15</f>
        <v>50.08276</v>
      </c>
      <c r="V21" s="47">
        <f>'[2]травень'!X13</f>
        <v>-22.1</v>
      </c>
      <c r="W21" s="47"/>
      <c r="X21" s="42"/>
      <c r="Y21" s="51"/>
      <c r="Z21" s="51"/>
      <c r="AA21" s="41"/>
      <c r="AB21" s="50">
        <f t="shared" si="0"/>
        <v>100</v>
      </c>
    </row>
    <row r="22" spans="1:28" s="5" customFormat="1" ht="9.75" customHeight="1">
      <c r="A22" s="56">
        <v>11</v>
      </c>
      <c r="B22" s="40">
        <f>'[3]травень'!C16</f>
        <v>94.849</v>
      </c>
      <c r="C22" s="40">
        <f>'[3]травень'!D16</f>
        <v>2.9003</v>
      </c>
      <c r="D22" s="40">
        <f>'[3]травень'!E16</f>
        <v>0.9595</v>
      </c>
      <c r="E22" s="40">
        <f>'[3]травень'!F16</f>
        <v>0.1542</v>
      </c>
      <c r="F22" s="40">
        <f>'[3]травень'!G16</f>
        <v>0.1492</v>
      </c>
      <c r="G22" s="40">
        <f>'[3]травень'!H16</f>
        <v>0.0001</v>
      </c>
      <c r="H22" s="40">
        <f>'[3]травень'!I16</f>
        <v>0.0292</v>
      </c>
      <c r="I22" s="40">
        <f>'[3]травень'!J16</f>
        <v>0.021</v>
      </c>
      <c r="J22" s="40">
        <f>'[3]травень'!K16</f>
        <v>0.0144</v>
      </c>
      <c r="K22" s="40">
        <f>'[3]травень'!L16</f>
        <v>0.6583</v>
      </c>
      <c r="L22" s="40">
        <f>'[3]травень'!M16</f>
        <v>0.2407</v>
      </c>
      <c r="M22" s="40">
        <f>'[3]травень'!P16</f>
        <v>0</v>
      </c>
      <c r="N22" s="40">
        <f>'[3]травень'!N16</f>
        <v>0.0231</v>
      </c>
      <c r="O22" s="40">
        <f>'[3]травень'!O16</f>
        <v>0.001</v>
      </c>
      <c r="P22" s="40">
        <f>'[3]травень'!S16</f>
        <v>0.7093</v>
      </c>
      <c r="Q22" s="42">
        <f>'[3]травень'!W16</f>
        <v>34.67411</v>
      </c>
      <c r="R22" s="41">
        <f>'[3]травень'!V16</f>
        <v>8282.08268</v>
      </c>
      <c r="S22" s="42">
        <f>'[3]травень'!U16</f>
        <v>38.44071</v>
      </c>
      <c r="T22" s="41">
        <f>'[3]травень'!T16</f>
        <v>9180.44285</v>
      </c>
      <c r="U22" s="42">
        <f>'[3]травень'!Y16</f>
        <v>50.09151</v>
      </c>
      <c r="V22" s="47">
        <f>'[2]травень'!X14</f>
        <v>-21</v>
      </c>
      <c r="W22" s="47"/>
      <c r="X22" s="42"/>
      <c r="Y22" s="51"/>
      <c r="Z22" s="51"/>
      <c r="AA22" s="41"/>
      <c r="AB22" s="50">
        <f t="shared" si="0"/>
        <v>100.00000000000001</v>
      </c>
    </row>
    <row r="23" spans="1:28" s="5" customFormat="1" ht="9.75" customHeight="1">
      <c r="A23" s="56">
        <v>12</v>
      </c>
      <c r="B23" s="40">
        <f>'[3]травень'!C17</f>
        <v>94.8398</v>
      </c>
      <c r="C23" s="40">
        <f>'[3]травень'!D17</f>
        <v>2.9316</v>
      </c>
      <c r="D23" s="40">
        <f>'[3]травень'!E17</f>
        <v>0.9439</v>
      </c>
      <c r="E23" s="40">
        <f>'[3]травень'!F17</f>
        <v>0.1515</v>
      </c>
      <c r="F23" s="40">
        <f>'[3]травень'!G17</f>
        <v>0.1417</v>
      </c>
      <c r="G23" s="40">
        <f>'[3]травень'!H17</f>
        <v>0</v>
      </c>
      <c r="H23" s="40">
        <f>'[3]травень'!I17</f>
        <v>0.0268</v>
      </c>
      <c r="I23" s="40">
        <f>'[3]травень'!J17</f>
        <v>0.0189</v>
      </c>
      <c r="J23" s="40">
        <f>'[3]травень'!K17</f>
        <v>0.0146</v>
      </c>
      <c r="K23" s="40">
        <f>'[3]травень'!L17</f>
        <v>0.6583</v>
      </c>
      <c r="L23" s="40">
        <f>'[3]травень'!M17</f>
        <v>0.2488</v>
      </c>
      <c r="M23" s="40">
        <f>'[3]травень'!P17</f>
        <v>0</v>
      </c>
      <c r="N23" s="40">
        <f>'[3]травень'!N17</f>
        <v>0.0231</v>
      </c>
      <c r="O23" s="40">
        <f>'[3]травень'!O17</f>
        <v>0.001</v>
      </c>
      <c r="P23" s="40">
        <f>'[3]травень'!S17</f>
        <v>0.7091</v>
      </c>
      <c r="Q23" s="42">
        <f>'[3]травень'!W17</f>
        <v>34.65871</v>
      </c>
      <c r="R23" s="41">
        <f>'[3]травень'!V17</f>
        <v>8278.40681</v>
      </c>
      <c r="S23" s="42">
        <f>'[3]травень'!U17</f>
        <v>38.4241</v>
      </c>
      <c r="T23" s="41">
        <f>'[3]травень'!T17</f>
        <v>9176.47601</v>
      </c>
      <c r="U23" s="42">
        <f>'[3]травень'!Y17</f>
        <v>50.07669</v>
      </c>
      <c r="V23" s="47">
        <f>'[2]травень'!X15</f>
        <v>-17</v>
      </c>
      <c r="W23" s="47"/>
      <c r="X23" s="42"/>
      <c r="Y23" s="51"/>
      <c r="Z23" s="51"/>
      <c r="AA23" s="41"/>
      <c r="AB23" s="50">
        <f t="shared" si="0"/>
        <v>100</v>
      </c>
    </row>
    <row r="24" spans="1:28" s="5" customFormat="1" ht="9.75" customHeight="1">
      <c r="A24" s="56">
        <v>13</v>
      </c>
      <c r="B24" s="40">
        <f>'[3]травень'!C18</f>
        <v>94.8129</v>
      </c>
      <c r="C24" s="40">
        <f>'[3]травень'!D18</f>
        <v>2.9632</v>
      </c>
      <c r="D24" s="40">
        <f>'[3]травень'!E18</f>
        <v>0.9473</v>
      </c>
      <c r="E24" s="40">
        <f>'[3]травень'!F18</f>
        <v>0.152</v>
      </c>
      <c r="F24" s="40">
        <f>'[3]травень'!G18</f>
        <v>0.1406</v>
      </c>
      <c r="G24" s="40">
        <f>'[3]травень'!H18</f>
        <v>0</v>
      </c>
      <c r="H24" s="40">
        <f>'[3]травень'!I18</f>
        <v>0.026</v>
      </c>
      <c r="I24" s="40">
        <f>'[3]травень'!J18</f>
        <v>0.0179</v>
      </c>
      <c r="J24" s="40">
        <f>'[3]травень'!K18</f>
        <v>0.0143</v>
      </c>
      <c r="K24" s="40">
        <f>'[3]травень'!L18</f>
        <v>0.6523</v>
      </c>
      <c r="L24" s="40">
        <f>'[3]травень'!M18</f>
        <v>0.2495</v>
      </c>
      <c r="M24" s="40">
        <f>'[3]травень'!P18</f>
        <v>0</v>
      </c>
      <c r="N24" s="40">
        <f>'[3]травень'!N18</f>
        <v>0.023</v>
      </c>
      <c r="O24" s="40">
        <f>'[3]травень'!O18</f>
        <v>0.001</v>
      </c>
      <c r="P24" s="40">
        <f>'[3]травень'!S18</f>
        <v>0.7093</v>
      </c>
      <c r="Q24" s="42">
        <f>'[3]травень'!W18</f>
        <v>34.66795</v>
      </c>
      <c r="R24" s="41">
        <f>'[3]травень'!V18</f>
        <v>8280.61412</v>
      </c>
      <c r="S24" s="42">
        <f>'[3]травень'!U18</f>
        <v>38.43405</v>
      </c>
      <c r="T24" s="41">
        <f>'[3]травень'!T18</f>
        <v>9178.8535</v>
      </c>
      <c r="U24" s="42">
        <f>'[3]травень'!Y18</f>
        <v>50.08454</v>
      </c>
      <c r="V24" s="47">
        <f>'[2]травень'!X16</f>
        <v>-17.8</v>
      </c>
      <c r="W24" s="47"/>
      <c r="X24" s="42"/>
      <c r="Y24" s="51"/>
      <c r="Z24" s="51"/>
      <c r="AA24" s="41"/>
      <c r="AB24" s="50">
        <f t="shared" si="0"/>
        <v>100</v>
      </c>
    </row>
    <row r="25" spans="1:28" s="5" customFormat="1" ht="9.75" customHeight="1">
      <c r="A25" s="56">
        <v>14</v>
      </c>
      <c r="B25" s="40">
        <f>'[3]травень'!C19</f>
        <v>94.6191</v>
      </c>
      <c r="C25" s="40">
        <f>'[3]травень'!D19</f>
        <v>3.1011</v>
      </c>
      <c r="D25" s="40">
        <f>'[3]травень'!E19</f>
        <v>0.9877</v>
      </c>
      <c r="E25" s="40">
        <f>'[3]травень'!F19</f>
        <v>0.1587</v>
      </c>
      <c r="F25" s="40">
        <f>'[3]травень'!G19</f>
        <v>0.1455</v>
      </c>
      <c r="G25" s="40">
        <f>'[3]травень'!H19</f>
        <v>0</v>
      </c>
      <c r="H25" s="40">
        <f>'[3]травень'!I19</f>
        <v>0.0278</v>
      </c>
      <c r="I25" s="40">
        <f>'[3]травень'!J19</f>
        <v>0.0189</v>
      </c>
      <c r="J25" s="40">
        <f>'[3]травень'!K19</f>
        <v>0.0135</v>
      </c>
      <c r="K25" s="40">
        <f>'[3]травень'!L19</f>
        <v>0.6439</v>
      </c>
      <c r="L25" s="40">
        <f>'[3]травень'!M19</f>
        <v>0.2599</v>
      </c>
      <c r="M25" s="40">
        <f>'[3]травень'!P19</f>
        <v>0</v>
      </c>
      <c r="N25" s="40">
        <f>'[3]травень'!N19</f>
        <v>0.0229</v>
      </c>
      <c r="O25" s="40">
        <f>'[3]травень'!O19</f>
        <v>0.001</v>
      </c>
      <c r="P25" s="40">
        <f>'[3]травень'!S19</f>
        <v>0.7109</v>
      </c>
      <c r="Q25" s="42">
        <f>'[3]травень'!W19</f>
        <v>34.73589</v>
      </c>
      <c r="R25" s="41">
        <f>'[3]травень'!V19</f>
        <v>8296.84876</v>
      </c>
      <c r="S25" s="42">
        <f>'[3]травень'!U19</f>
        <v>38.50673</v>
      </c>
      <c r="T25" s="41">
        <f>'[3]травень'!T19</f>
        <v>9196.22404</v>
      </c>
      <c r="U25" s="42">
        <f>'[3]травень'!Y19</f>
        <v>50.12206</v>
      </c>
      <c r="V25" s="47">
        <f>'[2]травень'!X17</f>
        <v>-18.3</v>
      </c>
      <c r="W25" s="47"/>
      <c r="X25" s="42"/>
      <c r="Y25" s="51"/>
      <c r="Z25" s="51"/>
      <c r="AA25" s="41"/>
      <c r="AB25" s="50">
        <f t="shared" si="0"/>
        <v>100.00000000000001</v>
      </c>
    </row>
    <row r="26" spans="1:28" s="5" customFormat="1" ht="9.75" customHeight="1">
      <c r="A26" s="56">
        <v>15</v>
      </c>
      <c r="B26" s="40">
        <f>'[3]травень'!C20</f>
        <v>94.7702</v>
      </c>
      <c r="C26" s="40">
        <f>'[3]травень'!D20</f>
        <v>3.0105</v>
      </c>
      <c r="D26" s="40">
        <f>'[3]травень'!E20</f>
        <v>0.9548</v>
      </c>
      <c r="E26" s="40">
        <f>'[3]травень'!F20</f>
        <v>0.1535</v>
      </c>
      <c r="F26" s="40">
        <f>'[3]травень'!G20</f>
        <v>0.1405</v>
      </c>
      <c r="G26" s="40">
        <f>'[3]травень'!H20</f>
        <v>0</v>
      </c>
      <c r="H26" s="40">
        <f>'[3]травень'!I20</f>
        <v>0.0276</v>
      </c>
      <c r="I26" s="40">
        <f>'[3]травень'!J20</f>
        <v>0.0194</v>
      </c>
      <c r="J26" s="40">
        <f>'[3]травень'!K20</f>
        <v>0.0134</v>
      </c>
      <c r="K26" s="40">
        <f>'[3]травень'!L20</f>
        <v>0.6397</v>
      </c>
      <c r="L26" s="40">
        <f>'[3]травень'!M20</f>
        <v>0.2465</v>
      </c>
      <c r="M26" s="40">
        <f>'[3]травень'!P20</f>
        <v>0</v>
      </c>
      <c r="N26" s="40">
        <f>'[3]травень'!N20</f>
        <v>0.0229</v>
      </c>
      <c r="O26" s="40">
        <f>'[3]травень'!O20</f>
        <v>0.001</v>
      </c>
      <c r="P26" s="40">
        <f>'[3]травень'!S20</f>
        <v>0.7096</v>
      </c>
      <c r="Q26" s="42">
        <f>'[3]травень'!W20</f>
        <v>34.69292</v>
      </c>
      <c r="R26" s="41">
        <f>'[3]травень'!V20</f>
        <v>8286.582</v>
      </c>
      <c r="S26" s="42">
        <f>'[3]травень'!U20</f>
        <v>38.46098</v>
      </c>
      <c r="T26" s="41">
        <f>'[3]травень'!T20</f>
        <v>9185.29003</v>
      </c>
      <c r="U26" s="42">
        <f>'[3]травень'!Y20</f>
        <v>50.10743</v>
      </c>
      <c r="V26" s="47">
        <f>'[2]травень'!X18</f>
        <v>-19</v>
      </c>
      <c r="W26" s="47"/>
      <c r="X26" s="42"/>
      <c r="Y26" s="51"/>
      <c r="Z26" s="51"/>
      <c r="AA26" s="41"/>
      <c r="AB26" s="50">
        <f t="shared" si="0"/>
        <v>100.00000000000003</v>
      </c>
    </row>
    <row r="27" spans="1:28" s="5" customFormat="1" ht="9.75" customHeight="1">
      <c r="A27" s="56">
        <v>16</v>
      </c>
      <c r="B27" s="40">
        <f>'[3]травень'!C21</f>
        <v>94.9831</v>
      </c>
      <c r="C27" s="40">
        <f>'[3]травень'!D21</f>
        <v>2.8812</v>
      </c>
      <c r="D27" s="40">
        <f>'[3]травень'!E21</f>
        <v>0.9093</v>
      </c>
      <c r="E27" s="40">
        <f>'[3]травень'!F21</f>
        <v>0.1459</v>
      </c>
      <c r="F27" s="40">
        <f>'[3]травень'!G21</f>
        <v>0.1334</v>
      </c>
      <c r="G27" s="40">
        <f>'[3]травень'!H21</f>
        <v>0.0001</v>
      </c>
      <c r="H27" s="40">
        <f>'[3]травень'!I21</f>
        <v>0.027</v>
      </c>
      <c r="I27" s="40">
        <f>'[3]травень'!J21</f>
        <v>0.0189</v>
      </c>
      <c r="J27" s="40">
        <f>'[3]травень'!K21</f>
        <v>0.0142</v>
      </c>
      <c r="K27" s="40">
        <f>'[3]травень'!L21</f>
        <v>0.6351</v>
      </c>
      <c r="L27" s="40">
        <f>'[3]травень'!M21</f>
        <v>0.2278</v>
      </c>
      <c r="M27" s="40">
        <f>'[3]травень'!P21</f>
        <v>0</v>
      </c>
      <c r="N27" s="40">
        <f>'[3]травень'!N21</f>
        <v>0.023</v>
      </c>
      <c r="O27" s="40">
        <f>'[3]травень'!O21</f>
        <v>0.001</v>
      </c>
      <c r="P27" s="40">
        <f>'[3]травень'!S21</f>
        <v>0.7078</v>
      </c>
      <c r="Q27" s="42">
        <f>'[3]травень'!W21</f>
        <v>34.63121</v>
      </c>
      <c r="R27" s="41">
        <f>'[3]травень'!V21</f>
        <v>8271.83512</v>
      </c>
      <c r="S27" s="42">
        <f>'[3]травень'!U21</f>
        <v>38.39525</v>
      </c>
      <c r="T27" s="41">
        <f>'[3]травень'!T21</f>
        <v>9169.57935</v>
      </c>
      <c r="U27" s="42">
        <f>'[3]травень'!Y21</f>
        <v>50.0855</v>
      </c>
      <c r="V27" s="47">
        <f>'[2]травень'!X19</f>
        <v>-20.9</v>
      </c>
      <c r="W27" s="47"/>
      <c r="X27" s="42"/>
      <c r="Y27" s="51"/>
      <c r="Z27" s="51"/>
      <c r="AA27" s="41"/>
      <c r="AB27" s="50">
        <f t="shared" si="0"/>
        <v>100</v>
      </c>
    </row>
    <row r="28" spans="1:28" s="5" customFormat="1" ht="9.75" customHeight="1">
      <c r="A28" s="56">
        <v>17</v>
      </c>
      <c r="B28" s="40">
        <f>'[3]травень'!C22</f>
        <v>95.0943</v>
      </c>
      <c r="C28" s="40">
        <f>'[3]травень'!D22</f>
        <v>2.8071</v>
      </c>
      <c r="D28" s="40">
        <f>'[3]травень'!E22</f>
        <v>0.8862</v>
      </c>
      <c r="E28" s="40">
        <f>'[3]травень'!F22</f>
        <v>0.1423</v>
      </c>
      <c r="F28" s="40">
        <f>'[3]травень'!G22</f>
        <v>0.1316</v>
      </c>
      <c r="G28" s="40">
        <f>'[3]травень'!H22</f>
        <v>0</v>
      </c>
      <c r="H28" s="40">
        <f>'[3]травень'!I22</f>
        <v>0.0257</v>
      </c>
      <c r="I28" s="40">
        <f>'[3]травень'!J22</f>
        <v>0.0179</v>
      </c>
      <c r="J28" s="40">
        <f>'[3]травень'!K22</f>
        <v>0.0133</v>
      </c>
      <c r="K28" s="40">
        <f>'[3]травень'!L22</f>
        <v>0.6381</v>
      </c>
      <c r="L28" s="40">
        <f>'[3]травень'!M22</f>
        <v>0.2195</v>
      </c>
      <c r="M28" s="40">
        <f>'[3]травень'!P22</f>
        <v>0</v>
      </c>
      <c r="N28" s="40">
        <f>'[3]травень'!N22</f>
        <v>0.023</v>
      </c>
      <c r="O28" s="40">
        <f>'[3]травень'!O22</f>
        <v>0.001</v>
      </c>
      <c r="P28" s="40">
        <f>'[3]травень'!S22</f>
        <v>0.7068</v>
      </c>
      <c r="Q28" s="42">
        <f>'[3]травень'!W22</f>
        <v>34.59355</v>
      </c>
      <c r="R28" s="41">
        <f>'[3]травень'!V22</f>
        <v>8262.83518</v>
      </c>
      <c r="S28" s="42">
        <f>'[3]травень'!U22</f>
        <v>38.355</v>
      </c>
      <c r="T28" s="41">
        <f>'[3]травень'!T22</f>
        <v>9159.96141</v>
      </c>
      <c r="U28" s="42">
        <f>'[3]травень'!Y22</f>
        <v>50.06729</v>
      </c>
      <c r="V28" s="47">
        <f>'[2]травень'!X20</f>
        <v>-22.4</v>
      </c>
      <c r="W28" s="47"/>
      <c r="X28" s="42"/>
      <c r="Y28" s="51"/>
      <c r="Z28" s="51"/>
      <c r="AA28" s="41"/>
      <c r="AB28" s="50">
        <f t="shared" si="0"/>
        <v>100.00000000000001</v>
      </c>
    </row>
    <row r="29" spans="1:28" s="5" customFormat="1" ht="9.75" customHeight="1">
      <c r="A29" s="56">
        <v>18</v>
      </c>
      <c r="B29" s="40">
        <f>'[3]травень'!C23</f>
        <v>95.0633</v>
      </c>
      <c r="C29" s="40">
        <f>'[3]травень'!D23</f>
        <v>2.8346</v>
      </c>
      <c r="D29" s="40">
        <f>'[3]травень'!E23</f>
        <v>0.889</v>
      </c>
      <c r="E29" s="40">
        <f>'[3]травень'!F23</f>
        <v>0.1423</v>
      </c>
      <c r="F29" s="40">
        <f>'[3]травень'!G23</f>
        <v>0.1311</v>
      </c>
      <c r="G29" s="40">
        <f>'[3]травень'!H23</f>
        <v>0.0001</v>
      </c>
      <c r="H29" s="40">
        <f>'[3]травень'!I23</f>
        <v>0.0252</v>
      </c>
      <c r="I29" s="40">
        <f>'[3]травень'!J23</f>
        <v>0.0172</v>
      </c>
      <c r="J29" s="40">
        <f>'[3]травень'!K23</f>
        <v>0.0135</v>
      </c>
      <c r="K29" s="40">
        <f>'[3]травень'!L23</f>
        <v>0.6367</v>
      </c>
      <c r="L29" s="40">
        <f>'[3]травень'!M23</f>
        <v>0.223</v>
      </c>
      <c r="M29" s="40">
        <f>'[3]травень'!P23</f>
        <v>0</v>
      </c>
      <c r="N29" s="40">
        <f>'[3]травень'!N23</f>
        <v>0.023</v>
      </c>
      <c r="O29" s="40">
        <f>'[3]травень'!O23</f>
        <v>0.001</v>
      </c>
      <c r="P29" s="40">
        <f>'[3]травень'!S23</f>
        <v>0.707</v>
      </c>
      <c r="Q29" s="42">
        <f>'[3]травень'!W23</f>
        <v>34.60017</v>
      </c>
      <c r="R29" s="41">
        <f>'[3]травень'!V23</f>
        <v>8264.41809</v>
      </c>
      <c r="S29" s="42">
        <f>'[3]травень'!U23</f>
        <v>38.36205</v>
      </c>
      <c r="T29" s="41">
        <f>'[3]травень'!T23</f>
        <v>9161.64755</v>
      </c>
      <c r="U29" s="42">
        <f>'[3]травень'!Y23</f>
        <v>50.06949</v>
      </c>
      <c r="V29" s="47">
        <f>'[2]травень'!X21</f>
        <v>-22.5</v>
      </c>
      <c r="W29" s="47"/>
      <c r="X29" s="42"/>
      <c r="Y29" s="51"/>
      <c r="Z29" s="51"/>
      <c r="AA29" s="41"/>
      <c r="AB29" s="50">
        <f t="shared" si="0"/>
        <v>100</v>
      </c>
    </row>
    <row r="30" spans="1:28" s="5" customFormat="1" ht="9.75" customHeight="1">
      <c r="A30" s="56">
        <v>19</v>
      </c>
      <c r="B30" s="40">
        <f>'[3]травень'!C24</f>
        <v>95.0418</v>
      </c>
      <c r="C30" s="40">
        <f>'[3]травень'!D24</f>
        <v>2.8409</v>
      </c>
      <c r="D30" s="40">
        <f>'[3]травень'!E24</f>
        <v>0.8946</v>
      </c>
      <c r="E30" s="40">
        <f>'[3]травень'!F24</f>
        <v>0.1429</v>
      </c>
      <c r="F30" s="40">
        <f>'[3]травень'!G24</f>
        <v>0.1322</v>
      </c>
      <c r="G30" s="40">
        <f>'[3]травень'!H24</f>
        <v>0</v>
      </c>
      <c r="H30" s="40">
        <f>'[3]травень'!I24</f>
        <v>0.0258</v>
      </c>
      <c r="I30" s="40">
        <f>'[3]травень'!J24</f>
        <v>0.0177</v>
      </c>
      <c r="J30" s="40">
        <f>'[3]травень'!K24</f>
        <v>0.0131</v>
      </c>
      <c r="K30" s="40">
        <f>'[3]травень'!L24</f>
        <v>0.6428</v>
      </c>
      <c r="L30" s="40">
        <f>'[3]травень'!M24</f>
        <v>0.2243</v>
      </c>
      <c r="M30" s="40">
        <f>'[3]травень'!P24</f>
        <v>0</v>
      </c>
      <c r="N30" s="40">
        <f>'[3]травень'!N24</f>
        <v>0.0229</v>
      </c>
      <c r="O30" s="40">
        <f>'[3]травень'!O24</f>
        <v>0.001</v>
      </c>
      <c r="P30" s="40">
        <f>'[3]травень'!S24</f>
        <v>0.7072</v>
      </c>
      <c r="Q30" s="42">
        <f>'[3]травень'!W24</f>
        <v>34.6043</v>
      </c>
      <c r="R30" s="41">
        <f>'[3]травень'!V24</f>
        <v>8265.40537</v>
      </c>
      <c r="S30" s="42">
        <f>'[3]травень'!U24</f>
        <v>38.36638</v>
      </c>
      <c r="T30" s="41">
        <f>'[3]травень'!T24</f>
        <v>9162.6815</v>
      </c>
      <c r="U30" s="42">
        <f>'[3]травень'!Y24</f>
        <v>50.06827</v>
      </c>
      <c r="V30" s="47">
        <f>'[2]травень'!X22</f>
        <v>-21.7</v>
      </c>
      <c r="W30" s="47"/>
      <c r="X30" s="42"/>
      <c r="Y30" s="51"/>
      <c r="Z30" s="51"/>
      <c r="AA30" s="41"/>
      <c r="AB30" s="50">
        <f t="shared" si="0"/>
        <v>100</v>
      </c>
    </row>
    <row r="31" spans="1:28" s="5" customFormat="1" ht="9.75" customHeight="1">
      <c r="A31" s="56">
        <v>20</v>
      </c>
      <c r="B31" s="40">
        <f>'[3]травень'!C25</f>
        <v>95.0626</v>
      </c>
      <c r="C31" s="40">
        <f>'[3]травень'!D25</f>
        <v>2.8324</v>
      </c>
      <c r="D31" s="40">
        <f>'[3]травень'!E25</f>
        <v>0.8888</v>
      </c>
      <c r="E31" s="40">
        <f>'[3]травень'!F25</f>
        <v>0.1435</v>
      </c>
      <c r="F31" s="40">
        <f>'[3]травень'!G25</f>
        <v>0.1325</v>
      </c>
      <c r="G31" s="40">
        <f>'[3]травень'!H25</f>
        <v>0</v>
      </c>
      <c r="H31" s="40">
        <f>'[3]травень'!I25</f>
        <v>0.0262</v>
      </c>
      <c r="I31" s="40">
        <f>'[3]травень'!J25</f>
        <v>0.0181</v>
      </c>
      <c r="J31" s="40">
        <f>'[3]травень'!K25</f>
        <v>0.0141</v>
      </c>
      <c r="K31" s="40">
        <f>'[3]травень'!L25</f>
        <v>0.6328</v>
      </c>
      <c r="L31" s="40">
        <f>'[3]травень'!M25</f>
        <v>0.225</v>
      </c>
      <c r="M31" s="40">
        <f>'[3]травень'!P25</f>
        <v>0</v>
      </c>
      <c r="N31" s="40">
        <f>'[3]травень'!N25</f>
        <v>0.023</v>
      </c>
      <c r="O31" s="40">
        <f>'[3]травень'!O25</f>
        <v>0.001</v>
      </c>
      <c r="P31" s="40">
        <f>'[3]травень'!S25</f>
        <v>0.7071</v>
      </c>
      <c r="Q31" s="42">
        <f>'[3]травень'!W25</f>
        <v>34.60478</v>
      </c>
      <c r="R31" s="41">
        <f>'[3]травень'!V25</f>
        <v>8265.51843</v>
      </c>
      <c r="S31" s="42">
        <f>'[3]травень'!U25</f>
        <v>38.36702</v>
      </c>
      <c r="T31" s="41">
        <f>'[3]травень'!T25</f>
        <v>9162.83359</v>
      </c>
      <c r="U31" s="42">
        <f>'[3]травень'!Y25</f>
        <v>50.07263</v>
      </c>
      <c r="V31" s="47">
        <f>'[2]травень'!X23</f>
        <v>-20.3</v>
      </c>
      <c r="W31" s="47"/>
      <c r="X31" s="42"/>
      <c r="Y31" s="51"/>
      <c r="Z31" s="51"/>
      <c r="AA31" s="41"/>
      <c r="AB31" s="50">
        <f t="shared" si="0"/>
        <v>100.00000000000001</v>
      </c>
    </row>
    <row r="32" spans="1:28" s="5" customFormat="1" ht="9.75" customHeight="1">
      <c r="A32" s="56">
        <v>21</v>
      </c>
      <c r="B32" s="40">
        <f>'[3]травень'!C26</f>
        <v>95.0349</v>
      </c>
      <c r="C32" s="40">
        <f>'[3]травень'!D26</f>
        <v>2.8425</v>
      </c>
      <c r="D32" s="40">
        <f>'[3]травень'!E26</f>
        <v>0.8976</v>
      </c>
      <c r="E32" s="40">
        <f>'[3]травень'!F26</f>
        <v>0.1439</v>
      </c>
      <c r="F32" s="40">
        <f>'[3]травень'!G26</f>
        <v>0.1324</v>
      </c>
      <c r="G32" s="40">
        <f>'[3]травень'!H26</f>
        <v>0.0001</v>
      </c>
      <c r="H32" s="40">
        <f>'[3]травень'!I26</f>
        <v>0.0257</v>
      </c>
      <c r="I32" s="40">
        <f>'[3]травень'!J26</f>
        <v>0.0183</v>
      </c>
      <c r="J32" s="40">
        <f>'[3]травень'!K26</f>
        <v>0.0134</v>
      </c>
      <c r="K32" s="40">
        <f>'[3]травень'!L26</f>
        <v>0.6406</v>
      </c>
      <c r="L32" s="40">
        <f>'[3]травень'!M26</f>
        <v>0.2266</v>
      </c>
      <c r="M32" s="40">
        <f>'[3]травень'!P26</f>
        <v>0</v>
      </c>
      <c r="N32" s="40">
        <f>'[3]травень'!N26</f>
        <v>0.023</v>
      </c>
      <c r="O32" s="40">
        <f>'[3]травень'!O26</f>
        <v>0.001</v>
      </c>
      <c r="P32" s="40">
        <f>'[3]травень'!S26</f>
        <v>0.7073</v>
      </c>
      <c r="Q32" s="42">
        <f>'[3]травень'!W26</f>
        <v>34.60797</v>
      </c>
      <c r="R32" s="41">
        <f>'[3]травень'!V26</f>
        <v>8266.28238</v>
      </c>
      <c r="S32" s="42">
        <f>'[3]травень'!U26</f>
        <v>38.37031</v>
      </c>
      <c r="T32" s="41">
        <f>'[3]травень'!T26</f>
        <v>9163.62053</v>
      </c>
      <c r="U32" s="42">
        <f>'[3]травень'!Y26</f>
        <v>50.06986</v>
      </c>
      <c r="V32" s="47">
        <f>'[2]травень'!X24</f>
        <v>-21.7</v>
      </c>
      <c r="W32" s="47"/>
      <c r="X32" s="42"/>
      <c r="Y32" s="51"/>
      <c r="Z32" s="51"/>
      <c r="AA32" s="41"/>
      <c r="AB32" s="50">
        <f t="shared" si="0"/>
        <v>100.00000000000001</v>
      </c>
    </row>
    <row r="33" spans="1:28" s="5" customFormat="1" ht="9.75" customHeight="1">
      <c r="A33" s="56">
        <v>22</v>
      </c>
      <c r="B33" s="40">
        <f>'[3]травень'!C27</f>
        <v>95.0624</v>
      </c>
      <c r="C33" s="40">
        <f>'[3]травень'!D27</f>
        <v>2.8148</v>
      </c>
      <c r="D33" s="40">
        <f>'[3]травень'!E27</f>
        <v>0.8934</v>
      </c>
      <c r="E33" s="40">
        <f>'[3]травень'!F27</f>
        <v>0.1441</v>
      </c>
      <c r="F33" s="40">
        <f>'[3]травень'!G27</f>
        <v>0.1342</v>
      </c>
      <c r="G33" s="40">
        <f>'[3]травень'!H27</f>
        <v>0</v>
      </c>
      <c r="H33" s="40">
        <f>'[3]травень'!I27</f>
        <v>0.0263</v>
      </c>
      <c r="I33" s="40">
        <f>'[3]травень'!J27</f>
        <v>0.0181</v>
      </c>
      <c r="J33" s="40">
        <f>'[3]травень'!K27</f>
        <v>0.0125</v>
      </c>
      <c r="K33" s="40">
        <f>'[3]травень'!L27</f>
        <v>0.6437</v>
      </c>
      <c r="L33" s="40">
        <f>'[3]травень'!M27</f>
        <v>0.2264</v>
      </c>
      <c r="M33" s="40">
        <f>'[3]травень'!P27</f>
        <v>0</v>
      </c>
      <c r="N33" s="40">
        <f>'[3]травень'!N27</f>
        <v>0.0231</v>
      </c>
      <c r="O33" s="40">
        <f>'[3]травень'!O27</f>
        <v>0.001</v>
      </c>
      <c r="P33" s="40">
        <f>'[3]травень'!S27</f>
        <v>0.7072</v>
      </c>
      <c r="Q33" s="42">
        <f>'[3]травень'!W27</f>
        <v>34.59826</v>
      </c>
      <c r="R33" s="41">
        <f>'[3]травень'!V27</f>
        <v>8263.96062</v>
      </c>
      <c r="S33" s="42">
        <f>'[3]травень'!U27</f>
        <v>38.35987</v>
      </c>
      <c r="T33" s="41">
        <f>'[3]травень'!T27</f>
        <v>9161.12625</v>
      </c>
      <c r="U33" s="42">
        <f>'[3]травень'!Y27</f>
        <v>50.05271</v>
      </c>
      <c r="V33" s="47">
        <f>'[2]травень'!X25</f>
        <v>-21.5</v>
      </c>
      <c r="W33" s="47"/>
      <c r="X33" s="42"/>
      <c r="Y33" s="51"/>
      <c r="Z33" s="51"/>
      <c r="AA33" s="41"/>
      <c r="AB33" s="50">
        <f t="shared" si="0"/>
        <v>100.00000000000001</v>
      </c>
    </row>
    <row r="34" spans="1:28" s="5" customFormat="1" ht="9.75" customHeight="1">
      <c r="A34" s="56">
        <v>23</v>
      </c>
      <c r="B34" s="40">
        <f>'[3]травень'!C28</f>
        <v>95.1723</v>
      </c>
      <c r="C34" s="40">
        <f>'[3]травень'!D28</f>
        <v>2.7407</v>
      </c>
      <c r="D34" s="40">
        <f>'[3]травень'!E28</f>
        <v>0.8696</v>
      </c>
      <c r="E34" s="40">
        <f>'[3]травень'!F28</f>
        <v>0.1409</v>
      </c>
      <c r="F34" s="40">
        <f>'[3]травень'!G28</f>
        <v>0.1305</v>
      </c>
      <c r="G34" s="40">
        <f>'[3]травень'!H28</f>
        <v>0.0001</v>
      </c>
      <c r="H34" s="40">
        <f>'[3]травень'!I28</f>
        <v>0.0258</v>
      </c>
      <c r="I34" s="40">
        <f>'[3]травень'!J28</f>
        <v>0.0173</v>
      </c>
      <c r="J34" s="40">
        <f>'[3]травень'!K28</f>
        <v>0.0132</v>
      </c>
      <c r="K34" s="40">
        <f>'[3]травень'!L28</f>
        <v>0.6453</v>
      </c>
      <c r="L34" s="40">
        <f>'[3]травень'!M28</f>
        <v>0.2202</v>
      </c>
      <c r="M34" s="40">
        <f>'[3]травень'!P28</f>
        <v>0</v>
      </c>
      <c r="N34" s="40">
        <f>'[3]травень'!N28</f>
        <v>0.0231</v>
      </c>
      <c r="O34" s="40">
        <f>'[3]травень'!O28</f>
        <v>0.001</v>
      </c>
      <c r="P34" s="40">
        <f>'[3]травень'!S28</f>
        <v>0.7062</v>
      </c>
      <c r="Q34" s="42">
        <f>'[3]травень'!W28</f>
        <v>34.5621</v>
      </c>
      <c r="R34" s="41">
        <f>'[3]травень'!V28</f>
        <v>8255.32065</v>
      </c>
      <c r="S34" s="42">
        <f>'[3]травень'!U28</f>
        <v>38.32124</v>
      </c>
      <c r="T34" s="41">
        <f>'[3]травень'!T28</f>
        <v>9151.89365</v>
      </c>
      <c r="U34" s="42">
        <f>'[3]травень'!Y28</f>
        <v>50.04457</v>
      </c>
      <c r="V34" s="47">
        <f>'[2]травень'!X26</f>
        <v>-19.1</v>
      </c>
      <c r="W34" s="47"/>
      <c r="X34" s="42"/>
      <c r="Y34" s="51"/>
      <c r="Z34" s="51"/>
      <c r="AA34" s="41"/>
      <c r="AB34" s="50">
        <f t="shared" si="0"/>
        <v>100.00000000000004</v>
      </c>
    </row>
    <row r="35" spans="1:28" s="5" customFormat="1" ht="9.75" customHeight="1">
      <c r="A35" s="56">
        <v>24</v>
      </c>
      <c r="B35" s="40">
        <f>'[3]травень'!C29</f>
        <v>95.2073</v>
      </c>
      <c r="C35" s="40">
        <f>'[3]травень'!D29</f>
        <v>2.7242</v>
      </c>
      <c r="D35" s="40">
        <f>'[3]травень'!E29</f>
        <v>0.8639</v>
      </c>
      <c r="E35" s="40">
        <f>'[3]травень'!F29</f>
        <v>0.1401</v>
      </c>
      <c r="F35" s="40">
        <f>'[3]травень'!G29</f>
        <v>0.1296</v>
      </c>
      <c r="G35" s="40">
        <f>'[3]травень'!H29</f>
        <v>0</v>
      </c>
      <c r="H35" s="40">
        <f>'[3]травень'!I29</f>
        <v>0.0259</v>
      </c>
      <c r="I35" s="40">
        <f>'[3]травень'!J29</f>
        <v>0.0174</v>
      </c>
      <c r="J35" s="40">
        <f>'[3]травень'!K29</f>
        <v>0.0132</v>
      </c>
      <c r="K35" s="40">
        <f>'[3]травень'!L29</f>
        <v>0.6372</v>
      </c>
      <c r="L35" s="40">
        <f>'[3]травень'!M29</f>
        <v>0.217</v>
      </c>
      <c r="M35" s="40">
        <f>'[3]травень'!P29</f>
        <v>0</v>
      </c>
      <c r="N35" s="40">
        <f>'[3]травень'!N29</f>
        <v>0.0232</v>
      </c>
      <c r="O35" s="40">
        <f>'[3]травень'!O29</f>
        <v>0.001</v>
      </c>
      <c r="P35" s="40">
        <f>'[3]травень'!S29</f>
        <v>0.706</v>
      </c>
      <c r="Q35" s="42">
        <f>'[3]травень'!W29</f>
        <v>34.55743</v>
      </c>
      <c r="R35" s="41">
        <f>'[3]травень'!V29</f>
        <v>8254.20483</v>
      </c>
      <c r="S35" s="42">
        <f>'[3]травень'!U29</f>
        <v>38.31639</v>
      </c>
      <c r="T35" s="41">
        <f>'[3]травень'!T29</f>
        <v>9150.73503</v>
      </c>
      <c r="U35" s="42">
        <f>'[3]травень'!Y29</f>
        <v>50.04771</v>
      </c>
      <c r="V35" s="47">
        <f>'[2]травень'!X27</f>
        <v>-18.4</v>
      </c>
      <c r="W35" s="47"/>
      <c r="X35" s="42"/>
      <c r="Y35" s="51">
        <v>0.0001</v>
      </c>
      <c r="Z35" s="51">
        <v>2E-05</v>
      </c>
      <c r="AA35" s="41"/>
      <c r="AB35" s="50">
        <f t="shared" si="0"/>
        <v>99.99999999999999</v>
      </c>
    </row>
    <row r="36" spans="1:28" s="5" customFormat="1" ht="9.75" customHeight="1">
      <c r="A36" s="56">
        <v>25</v>
      </c>
      <c r="B36" s="40">
        <f>'[3]травень'!C30</f>
        <v>95.2117</v>
      </c>
      <c r="C36" s="40">
        <f>'[3]травень'!D30</f>
        <v>2.7228</v>
      </c>
      <c r="D36" s="40">
        <f>'[3]травень'!E30</f>
        <v>0.8574</v>
      </c>
      <c r="E36" s="40">
        <f>'[3]травень'!F30</f>
        <v>0.1398</v>
      </c>
      <c r="F36" s="40">
        <f>'[3]травень'!G30</f>
        <v>0.1283</v>
      </c>
      <c r="G36" s="40">
        <f>'[3]травень'!H30</f>
        <v>0.0001</v>
      </c>
      <c r="H36" s="40">
        <f>'[3]травень'!I30</f>
        <v>0.0256</v>
      </c>
      <c r="I36" s="40">
        <f>'[3]травень'!J30</f>
        <v>0.0172</v>
      </c>
      <c r="J36" s="40">
        <f>'[3]травень'!K30</f>
        <v>0.0132</v>
      </c>
      <c r="K36" s="40">
        <f>'[3]травень'!L30</f>
        <v>0.6456</v>
      </c>
      <c r="L36" s="40">
        <f>'[3]травень'!M30</f>
        <v>0.2143</v>
      </c>
      <c r="M36" s="40">
        <f>'[3]травень'!P30</f>
        <v>0</v>
      </c>
      <c r="N36" s="40">
        <f>'[3]травень'!N30</f>
        <v>0.023</v>
      </c>
      <c r="O36" s="40">
        <f>'[3]травень'!O30</f>
        <v>0.001</v>
      </c>
      <c r="P36" s="40">
        <f>'[3]травень'!S30</f>
        <v>0.7059</v>
      </c>
      <c r="Q36" s="42">
        <f>'[3]травень'!W30</f>
        <v>34.55017</v>
      </c>
      <c r="R36" s="41">
        <f>'[3]травень'!V30</f>
        <v>8252.46942</v>
      </c>
      <c r="S36" s="42">
        <f>'[3]травень'!U30</f>
        <v>38.30854</v>
      </c>
      <c r="T36" s="41">
        <f>'[3]травень'!T30</f>
        <v>9148.8588</v>
      </c>
      <c r="U36" s="42">
        <f>'[3]травень'!Y30</f>
        <v>50.04133</v>
      </c>
      <c r="V36" s="47">
        <f>'[2]травень'!X28</f>
        <v>-19.2</v>
      </c>
      <c r="W36" s="47"/>
      <c r="X36" s="42" t="s">
        <v>38</v>
      </c>
      <c r="Y36" s="51"/>
      <c r="Z36" s="51"/>
      <c r="AA36" s="41"/>
      <c r="AB36" s="50">
        <f t="shared" si="0"/>
        <v>99.99999999999999</v>
      </c>
    </row>
    <row r="37" spans="1:28" s="5" customFormat="1" ht="9.75" customHeight="1">
      <c r="A37" s="56">
        <v>26</v>
      </c>
      <c r="B37" s="40">
        <f>'[3]травень'!C31</f>
        <v>95.1728</v>
      </c>
      <c r="C37" s="40">
        <f>'[3]травень'!D31</f>
        <v>2.734</v>
      </c>
      <c r="D37" s="40">
        <f>'[3]травень'!E31</f>
        <v>0.8692</v>
      </c>
      <c r="E37" s="40">
        <f>'[3]травень'!F31</f>
        <v>0.1404</v>
      </c>
      <c r="F37" s="40">
        <f>'[3]травень'!G31</f>
        <v>0.1287</v>
      </c>
      <c r="G37" s="40">
        <f>'[3]травень'!H31</f>
        <v>0</v>
      </c>
      <c r="H37" s="40">
        <f>'[3]травень'!I31</f>
        <v>0.0263</v>
      </c>
      <c r="I37" s="40">
        <f>'[3]травень'!J31</f>
        <v>0.0182</v>
      </c>
      <c r="J37" s="40">
        <f>'[3]травень'!K31</f>
        <v>0.0131</v>
      </c>
      <c r="K37" s="40">
        <f>'[3]травень'!L31</f>
        <v>0.6557</v>
      </c>
      <c r="L37" s="40">
        <f>'[3]травень'!M31</f>
        <v>0.2176</v>
      </c>
      <c r="M37" s="40">
        <f>'[3]травень'!P31</f>
        <v>0</v>
      </c>
      <c r="N37" s="40">
        <f>'[3]травень'!N31</f>
        <v>0.023</v>
      </c>
      <c r="O37" s="40">
        <f>'[3]травень'!O31</f>
        <v>0.001</v>
      </c>
      <c r="P37" s="40">
        <f>'[3]травень'!S31</f>
        <v>0.7062</v>
      </c>
      <c r="Q37" s="42">
        <f>'[3]травень'!W31</f>
        <v>34.55699</v>
      </c>
      <c r="R37" s="41">
        <f>'[3]травень'!V31</f>
        <v>8254.10052</v>
      </c>
      <c r="S37" s="42">
        <f>'[3]травень'!U31</f>
        <v>38.31567</v>
      </c>
      <c r="T37" s="41">
        <f>'[3]травень'!T31</f>
        <v>9150.56327</v>
      </c>
      <c r="U37" s="42">
        <f>'[3]травень'!Y31</f>
        <v>50.03854</v>
      </c>
      <c r="V37" s="47">
        <f>'[2]травень'!X29</f>
        <v>-19.3</v>
      </c>
      <c r="W37" s="47"/>
      <c r="X37" s="42"/>
      <c r="Y37" s="51"/>
      <c r="Z37" s="51"/>
      <c r="AA37" s="41"/>
      <c r="AB37" s="50">
        <f t="shared" si="0"/>
        <v>99.99999999999999</v>
      </c>
    </row>
    <row r="38" spans="1:28" s="5" customFormat="1" ht="9.75" customHeight="1">
      <c r="A38" s="56">
        <v>27</v>
      </c>
      <c r="B38" s="40">
        <f>'[3]травень'!C32</f>
        <v>95.0377</v>
      </c>
      <c r="C38" s="40">
        <f>'[3]травень'!D32</f>
        <v>2.8142</v>
      </c>
      <c r="D38" s="40">
        <f>'[3]травень'!E32</f>
        <v>0.9024</v>
      </c>
      <c r="E38" s="40">
        <f>'[3]травень'!F32</f>
        <v>0.1462</v>
      </c>
      <c r="F38" s="40">
        <f>'[3]травень'!G32</f>
        <v>0.1346</v>
      </c>
      <c r="G38" s="40">
        <f>'[3]травень'!H32</f>
        <v>0</v>
      </c>
      <c r="H38" s="40">
        <f>'[3]травень'!I32</f>
        <v>0.0267</v>
      </c>
      <c r="I38" s="40">
        <f>'[3]травень'!J32</f>
        <v>0.0184</v>
      </c>
      <c r="J38" s="40">
        <f>'[3]травень'!K32</f>
        <v>0.0129</v>
      </c>
      <c r="K38" s="40">
        <f>'[3]травень'!L32</f>
        <v>0.657</v>
      </c>
      <c r="L38" s="40">
        <f>'[3]травень'!M32</f>
        <v>0.2259</v>
      </c>
      <c r="M38" s="40">
        <f>'[3]травень'!P32</f>
        <v>0</v>
      </c>
      <c r="N38" s="40">
        <f>'[3]травень'!N32</f>
        <v>0.023</v>
      </c>
      <c r="O38" s="40">
        <f>'[3]травень'!O32</f>
        <v>0.001</v>
      </c>
      <c r="P38" s="40">
        <f>'[3]травень'!S32</f>
        <v>0.7074</v>
      </c>
      <c r="Q38" s="42">
        <f>'[3]травень'!W32</f>
        <v>34.60191</v>
      </c>
      <c r="R38" s="41">
        <f>'[3]травень'!V32</f>
        <v>8264.83259</v>
      </c>
      <c r="S38" s="42">
        <f>'[3]травень'!U32</f>
        <v>38.36362</v>
      </c>
      <c r="T38" s="41">
        <f>'[3]травень'!T32</f>
        <v>9162.02132</v>
      </c>
      <c r="U38" s="42">
        <f>'[3]травень'!Y32</f>
        <v>50.05913</v>
      </c>
      <c r="V38" s="47">
        <f>'[2]травень'!X30</f>
        <v>-18.9</v>
      </c>
      <c r="W38" s="47"/>
      <c r="X38" s="42"/>
      <c r="Y38" s="51"/>
      <c r="Z38" s="51"/>
      <c r="AA38" s="41"/>
      <c r="AB38" s="50">
        <f t="shared" si="0"/>
        <v>100</v>
      </c>
    </row>
    <row r="39" spans="1:28" s="5" customFormat="1" ht="9.75" customHeight="1">
      <c r="A39" s="56">
        <v>28</v>
      </c>
      <c r="B39" s="40">
        <f>'[3]травень'!C33</f>
        <v>95.0549</v>
      </c>
      <c r="C39" s="40">
        <f>'[3]травень'!D33</f>
        <v>2.8091</v>
      </c>
      <c r="D39" s="40">
        <f>'[3]травень'!E33</f>
        <v>0.9019</v>
      </c>
      <c r="E39" s="40">
        <f>'[3]травень'!F33</f>
        <v>0.1455</v>
      </c>
      <c r="F39" s="40">
        <f>'[3]травень'!G33</f>
        <v>0.1343</v>
      </c>
      <c r="G39" s="40">
        <f>'[3]травень'!H33</f>
        <v>0.0001</v>
      </c>
      <c r="H39" s="40">
        <f>'[3]травень'!I33</f>
        <v>0.0266</v>
      </c>
      <c r="I39" s="40">
        <f>'[3]травень'!J33</f>
        <v>0.0183</v>
      </c>
      <c r="J39" s="40">
        <f>'[3]травень'!K33</f>
        <v>0.0127</v>
      </c>
      <c r="K39" s="40">
        <f>'[3]травень'!L33</f>
        <v>0.6514</v>
      </c>
      <c r="L39" s="40">
        <f>'[3]травень'!M33</f>
        <v>0.2211</v>
      </c>
      <c r="M39" s="40">
        <f>'[3]травень'!P33</f>
        <v>0</v>
      </c>
      <c r="N39" s="40">
        <f>'[3]травень'!N33</f>
        <v>0.0231</v>
      </c>
      <c r="O39" s="40">
        <f>'[3]травень'!O33</f>
        <v>0.001</v>
      </c>
      <c r="P39" s="40">
        <f>'[3]травень'!S33</f>
        <v>0.7072</v>
      </c>
      <c r="Q39" s="42">
        <f>'[3]травень'!W33</f>
        <v>34.60256</v>
      </c>
      <c r="R39" s="41">
        <f>'[3]травень'!V33</f>
        <v>8264.98889</v>
      </c>
      <c r="S39" s="42">
        <f>'[3]травень'!U33</f>
        <v>38.36446</v>
      </c>
      <c r="T39" s="41">
        <f>'[3]травень'!T33</f>
        <v>9162.22104</v>
      </c>
      <c r="U39" s="42">
        <f>'[3]травень'!Y33</f>
        <v>50.06544</v>
      </c>
      <c r="V39" s="47">
        <f>'[2]травень'!X31</f>
        <v>-18.8</v>
      </c>
      <c r="W39" s="47"/>
      <c r="X39" s="42"/>
      <c r="Y39" s="51"/>
      <c r="Z39" s="51"/>
      <c r="AA39" s="41"/>
      <c r="AB39" s="50">
        <f t="shared" si="0"/>
        <v>100</v>
      </c>
    </row>
    <row r="40" spans="1:28" s="5" customFormat="1" ht="9.75" customHeight="1">
      <c r="A40" s="56">
        <v>29</v>
      </c>
      <c r="B40" s="40">
        <f>'[3]травень'!C34</f>
        <v>94.9546</v>
      </c>
      <c r="C40" s="40">
        <f>'[3]травень'!D34</f>
        <v>2.869</v>
      </c>
      <c r="D40" s="40">
        <f>'[3]травень'!E34</f>
        <v>0.926</v>
      </c>
      <c r="E40" s="40">
        <f>'[3]травень'!F34</f>
        <v>0.1495</v>
      </c>
      <c r="F40" s="40">
        <f>'[3]травень'!G34</f>
        <v>0.1385</v>
      </c>
      <c r="G40" s="40">
        <f>'[3]травень'!H34</f>
        <v>0</v>
      </c>
      <c r="H40" s="40">
        <f>'[3]травень'!I34</f>
        <v>0.0279</v>
      </c>
      <c r="I40" s="40">
        <f>'[3]травень'!J34</f>
        <v>0.0195</v>
      </c>
      <c r="J40" s="40">
        <f>'[3]травень'!K34</f>
        <v>0.0126</v>
      </c>
      <c r="K40" s="40">
        <f>'[3]травень'!L34</f>
        <v>0.6479</v>
      </c>
      <c r="L40" s="40">
        <f>'[3]травень'!M34</f>
        <v>0.2305</v>
      </c>
      <c r="M40" s="40">
        <f>'[3]травень'!P34</f>
        <v>0</v>
      </c>
      <c r="N40" s="40">
        <f>'[3]травень'!N34</f>
        <v>0.023</v>
      </c>
      <c r="O40" s="40">
        <f>'[3]травень'!O34</f>
        <v>0.001</v>
      </c>
      <c r="P40" s="40">
        <f>'[3]травень'!S34</f>
        <v>0.7082</v>
      </c>
      <c r="Q40" s="42">
        <f>'[3]травень'!W34</f>
        <v>34.63795</v>
      </c>
      <c r="R40" s="41">
        <f>'[3]травень'!V34</f>
        <v>8273.44433</v>
      </c>
      <c r="S40" s="42">
        <f>'[3]травень'!U34</f>
        <v>38.40226</v>
      </c>
      <c r="T40" s="41">
        <f>'[3]травень'!T34</f>
        <v>9171.25469</v>
      </c>
      <c r="U40" s="42">
        <f>'[3]травень'!Y34</f>
        <v>50.08174</v>
      </c>
      <c r="V40" s="47">
        <f>'[2]травень'!X32</f>
        <v>-18.7</v>
      </c>
      <c r="W40" s="47"/>
      <c r="X40" s="42"/>
      <c r="Y40" s="51"/>
      <c r="Z40" s="51"/>
      <c r="AA40" s="41"/>
      <c r="AB40" s="50">
        <f t="shared" si="0"/>
        <v>100.00000000000001</v>
      </c>
    </row>
    <row r="41" spans="1:28" s="5" customFormat="1" ht="9.75" customHeight="1">
      <c r="A41" s="56">
        <v>30</v>
      </c>
      <c r="B41" s="40">
        <f>'[3]травень'!C35</f>
        <v>95.0332</v>
      </c>
      <c r="C41" s="40">
        <f>'[3]травень'!D35</f>
        <v>2.8061</v>
      </c>
      <c r="D41" s="40">
        <f>'[3]травень'!E35</f>
        <v>0.9088</v>
      </c>
      <c r="E41" s="40">
        <f>'[3]травень'!F35</f>
        <v>0.1474</v>
      </c>
      <c r="F41" s="40">
        <f>'[3]травень'!G35</f>
        <v>0.1377</v>
      </c>
      <c r="G41" s="40">
        <f>'[3]травень'!H35</f>
        <v>0.0001</v>
      </c>
      <c r="H41" s="40">
        <f>'[3]травень'!I35</f>
        <v>0.0273</v>
      </c>
      <c r="I41" s="40">
        <f>'[3]травень'!J35</f>
        <v>0.0186</v>
      </c>
      <c r="J41" s="40">
        <f>'[3]травень'!K35</f>
        <v>0.013</v>
      </c>
      <c r="K41" s="40">
        <f>'[3]травень'!L35</f>
        <v>0.656</v>
      </c>
      <c r="L41" s="40">
        <f>'[3]травень'!M35</f>
        <v>0.2278</v>
      </c>
      <c r="M41" s="40">
        <f>'[3]травень'!P35</f>
        <v>0</v>
      </c>
      <c r="N41" s="40">
        <f>'[3]травень'!N35</f>
        <v>0.023</v>
      </c>
      <c r="O41" s="40">
        <f>'[3]травень'!O35</f>
        <v>0.001</v>
      </c>
      <c r="P41" s="40">
        <f>'[3]травень'!S35</f>
        <v>0.7075</v>
      </c>
      <c r="Q41" s="42">
        <f>'[3]травень'!W35</f>
        <v>34.60733</v>
      </c>
      <c r="R41" s="41">
        <f>'[3]травень'!V35</f>
        <v>8266.12636</v>
      </c>
      <c r="S41" s="42">
        <f>'[3]травень'!U35</f>
        <v>38.36941</v>
      </c>
      <c r="T41" s="41">
        <f>'[3]травень'!T35</f>
        <v>9163.40558</v>
      </c>
      <c r="U41" s="42">
        <f>'[3]травень'!Y35</f>
        <v>50.06149</v>
      </c>
      <c r="V41" s="47">
        <f>'[2]травень'!X33</f>
        <v>-18.9</v>
      </c>
      <c r="W41" s="47"/>
      <c r="X41" s="42"/>
      <c r="Y41" s="51"/>
      <c r="Z41" s="51"/>
      <c r="AA41" s="41"/>
      <c r="AB41" s="50">
        <f t="shared" si="0"/>
        <v>100.00000000000001</v>
      </c>
    </row>
    <row r="42" spans="1:28" s="5" customFormat="1" ht="9.75" customHeight="1">
      <c r="A42" s="57">
        <v>31</v>
      </c>
      <c r="B42" s="44">
        <f>'[3]травень'!C36</f>
        <v>95.0129</v>
      </c>
      <c r="C42" s="44">
        <f>'[3]травень'!D36</f>
        <v>2.8149</v>
      </c>
      <c r="D42" s="44">
        <f>'[3]травень'!E36</f>
        <v>0.9122</v>
      </c>
      <c r="E42" s="44">
        <f>'[3]травень'!F36</f>
        <v>0.1477</v>
      </c>
      <c r="F42" s="44">
        <f>'[3]травень'!G36</f>
        <v>0.1373</v>
      </c>
      <c r="G42" s="44">
        <f>'[3]травень'!H36</f>
        <v>0.0001</v>
      </c>
      <c r="H42" s="44">
        <f>'[3]травень'!I36</f>
        <v>0.028</v>
      </c>
      <c r="I42" s="44">
        <f>'[3]травень'!J36</f>
        <v>0.0199</v>
      </c>
      <c r="J42" s="44">
        <f>'[3]травень'!K36</f>
        <v>0.0128</v>
      </c>
      <c r="K42" s="44">
        <f>'[3]травень'!L36</f>
        <v>0.6596</v>
      </c>
      <c r="L42" s="44">
        <f>'[3]травень'!M36</f>
        <v>0.2306</v>
      </c>
      <c r="M42" s="44">
        <f>'[3]травень'!P36</f>
        <v>0</v>
      </c>
      <c r="N42" s="44">
        <f>'[3]травень'!N36</f>
        <v>0.023</v>
      </c>
      <c r="O42" s="44">
        <f>'[3]травень'!O36</f>
        <v>0.001</v>
      </c>
      <c r="P42" s="44">
        <f>'[3]травень'!S36</f>
        <v>0.7077</v>
      </c>
      <c r="Q42" s="46">
        <f>'[3]травень'!W36</f>
        <v>34.61084</v>
      </c>
      <c r="R42" s="45">
        <f>'[3]травень'!V36</f>
        <v>8266.96617</v>
      </c>
      <c r="S42" s="46">
        <f>'[3]травень'!U36</f>
        <v>38.37309</v>
      </c>
      <c r="T42" s="45">
        <f>'[3]травень'!T36</f>
        <v>9164.28435</v>
      </c>
      <c r="U42" s="46">
        <f>'[3]травень'!Y36</f>
        <v>50.06</v>
      </c>
      <c r="V42" s="48">
        <f>'[2]травень'!X34</f>
        <v>-19</v>
      </c>
      <c r="W42" s="48"/>
      <c r="X42" s="46"/>
      <c r="Y42" s="52"/>
      <c r="Z42" s="52"/>
      <c r="AA42" s="45"/>
      <c r="AB42" s="50">
        <f>B42+C42+D42+E42+F42+G42+H42+I42+J42+K42+L42+M42+N42+O42</f>
        <v>100</v>
      </c>
    </row>
    <row r="43" spans="1:27" s="5" customFormat="1" ht="9.7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61"/>
    </row>
    <row r="44" spans="1:27" s="4" customFormat="1" ht="12.75">
      <c r="A44" s="3"/>
      <c r="B44" s="3"/>
      <c r="C44" s="3"/>
      <c r="D44" s="3" t="s">
        <v>65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14</v>
      </c>
      <c r="Q44" s="3"/>
      <c r="R44" s="3"/>
      <c r="S44" s="3"/>
      <c r="T44" s="3" t="s">
        <v>63</v>
      </c>
      <c r="U44" s="3"/>
      <c r="V44" s="3" t="s">
        <v>64</v>
      </c>
      <c r="W44" s="3"/>
      <c r="X44" s="3"/>
      <c r="Y44" s="3"/>
      <c r="Z44" s="3"/>
      <c r="AA44" s="3"/>
    </row>
    <row r="45" spans="1:27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4" customFormat="1" ht="12.75">
      <c r="A46" s="3"/>
      <c r="B46" s="3"/>
      <c r="C46" s="3"/>
      <c r="D46" s="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15</v>
      </c>
      <c r="Q46" s="3"/>
      <c r="R46" s="3"/>
      <c r="S46" s="3"/>
      <c r="T46" s="3" t="s">
        <v>63</v>
      </c>
      <c r="U46" s="3"/>
      <c r="V46" s="3" t="s">
        <v>64</v>
      </c>
      <c r="W46" s="3"/>
      <c r="X46" s="3"/>
      <c r="Y46" s="3"/>
      <c r="Z46" s="3"/>
      <c r="AA46" s="3"/>
    </row>
  </sheetData>
  <sheetProtection/>
  <mergeCells count="18">
    <mergeCell ref="A1:H1"/>
    <mergeCell ref="Z10:Z11"/>
    <mergeCell ref="A2:H2"/>
    <mergeCell ref="A3:H3"/>
    <mergeCell ref="A4:H4"/>
    <mergeCell ref="A5:H5"/>
    <mergeCell ref="A6:AA6"/>
    <mergeCell ref="A7:AA7"/>
    <mergeCell ref="AA10:AA11"/>
    <mergeCell ref="A8:AA8"/>
    <mergeCell ref="A9:AA9"/>
    <mergeCell ref="A10:A11"/>
    <mergeCell ref="B10:O10"/>
    <mergeCell ref="P10:U10"/>
    <mergeCell ref="V10:V11"/>
    <mergeCell ref="W10:W11"/>
    <mergeCell ref="X10:X11"/>
    <mergeCell ref="Y10:Y11"/>
  </mergeCells>
  <conditionalFormatting sqref="AB12:AB42">
    <cfRule type="cellIs" priority="1" dxfId="4" operator="equal" stopIfTrue="1">
      <formula>100</formula>
    </cfRule>
  </conditionalFormatting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" customFormat="1" ht="13.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s="1" customFormat="1" ht="13.5" customHeight="1">
      <c r="A6" s="72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1" customFormat="1" ht="13.5" customHeight="1">
      <c r="A7" s="70" t="s">
        <v>36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62" t="s">
        <v>28</v>
      </c>
      <c r="C9" s="63"/>
      <c r="D9" s="63"/>
      <c r="E9" s="63"/>
      <c r="F9" s="63"/>
      <c r="G9" s="63"/>
      <c r="H9" s="63"/>
      <c r="I9" s="63"/>
      <c r="J9" s="63"/>
      <c r="K9" s="63"/>
      <c r="L9" s="64"/>
      <c r="M9" s="14" t="s">
        <v>19</v>
      </c>
      <c r="N9" s="65" t="s">
        <v>26</v>
      </c>
      <c r="O9" s="66"/>
      <c r="P9" s="67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" customFormat="1" ht="13.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s="1" customFormat="1" ht="13.5" customHeight="1">
      <c r="A6" s="72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1" customFormat="1" ht="13.5" customHeight="1">
      <c r="A7" s="70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62" t="s">
        <v>28</v>
      </c>
      <c r="C9" s="63"/>
      <c r="D9" s="63"/>
      <c r="E9" s="63"/>
      <c r="F9" s="63"/>
      <c r="G9" s="63"/>
      <c r="H9" s="63"/>
      <c r="I9" s="63"/>
      <c r="J9" s="63"/>
      <c r="K9" s="63"/>
      <c r="L9" s="64"/>
      <c r="M9" s="14" t="s">
        <v>19</v>
      </c>
      <c r="N9" s="65" t="s">
        <v>26</v>
      </c>
      <c r="O9" s="66"/>
      <c r="P9" s="67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2016-05-31T09:45:17Z</cp:lastPrinted>
  <dcterms:created xsi:type="dcterms:W3CDTF">2015-06-17T10:38:05Z</dcterms:created>
  <dcterms:modified xsi:type="dcterms:W3CDTF">2016-06-22T12:45:22Z</dcterms:modified>
  <cp:category/>
  <cp:version/>
  <cp:contentType/>
  <cp:contentStatus/>
</cp:coreProperties>
</file>