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'Лист1'!$A$1:$Y$51</definedName>
  </definedNames>
  <calcPr fullCalcOnLoad="1"/>
</workbook>
</file>

<file path=xl/sharedStrings.xml><?xml version="1.0" encoding="utf-8"?>
<sst xmlns="http://schemas.openxmlformats.org/spreadsheetml/2006/main" count="61" uniqueCount="57">
  <si>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</si>
  <si>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</si>
  <si>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</si>
  <si>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</si>
  <si>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</si>
  <si>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</si>
  <si>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</si>
  <si>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</si>
  <si>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</si>
  <si>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</si>
  <si>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</si>
  <si>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</si>
  <si>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</si>
  <si>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</si>
  <si>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</si>
  <si>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</si>
  <si>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</si>
  <si>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</si>
  <si>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</si>
  <si>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</si>
  <si>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</si>
  <si>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</si>
  <si>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</si>
  <si>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</si>
  <si>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</si>
  <si>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</si>
  <si>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</si>
  <si>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</si>
  <si>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</si>
  <si>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</si>
  <si>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</si>
  <si>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</si>
  <si>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</si>
  <si>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</si>
  <si>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</si>
  <si>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</si>
  <si>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</si>
  <si>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</si>
  <si>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</si>
  <si>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</si>
  <si>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</si>
  <si>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</si>
  <si>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</si>
  <si>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Опарське ВУ ПЗГ</t>
  </si>
  <si>
    <t>Свідоцтво про атестацію №РЛ 153/15 чинне до 14.12.20 р.</t>
  </si>
  <si>
    <r>
      <t xml:space="preserve">переданого Опарським ВУ ПЗГ 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РВУ "Львівавтогаз" ГВС (ПВВГ, СВГ) ГРС-Дрогобич</t>
    </r>
  </si>
  <si>
    <t xml:space="preserve">Начальник  управління                                                                                                                                                                                                                                                 </t>
  </si>
  <si>
    <t>Технік-лаборант</t>
  </si>
  <si>
    <t>І.Б.Біляк</t>
  </si>
  <si>
    <t>О.Б.Гнатків</t>
  </si>
  <si>
    <r>
      <t xml:space="preserve">з газопроводу ДКС - Опарі - ГРС - Дрогобич 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 xml:space="preserve">01травня </t>
    </r>
    <r>
      <rPr>
        <b/>
        <sz val="12"/>
        <rFont val="Arial"/>
        <family val="2"/>
      </rPr>
      <t xml:space="preserve"> по 31</t>
    </r>
    <r>
      <rPr>
        <b/>
        <u val="single"/>
        <sz val="12"/>
        <rFont val="Arial"/>
        <family val="2"/>
      </rPr>
      <t xml:space="preserve"> травня 2016 р.</t>
    </r>
  </si>
  <si>
    <t>+15,9</t>
  </si>
  <si>
    <t>+14,8</t>
  </si>
  <si>
    <t>+13,2</t>
  </si>
  <si>
    <t>відсут.</t>
  </si>
  <si>
    <t>+18,1</t>
  </si>
  <si>
    <t>+17,1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</si>
</sst>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[$-422]d\ mmmm\ yyyy&quot; р.&quot;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wrapText="1"/>
    </xf>
    <xf numFmtId="187" fontId="1" fillId="0" borderId="17" xfId="0" applyNumberFormat="1" applyFont="1" applyFill="1" applyBorder="1" applyAlignment="1">
      <alignment horizontal="center" wrapText="1"/>
    </xf>
    <xf numFmtId="187" fontId="1" fillId="0" borderId="19" xfId="0" applyNumberFormat="1" applyFont="1" applyFill="1" applyBorder="1" applyAlignment="1">
      <alignment horizontal="center" wrapText="1"/>
    </xf>
    <xf numFmtId="187" fontId="1" fillId="0" borderId="20" xfId="0" applyNumberFormat="1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view="pageBreakPreview" zoomScaleSheetLayoutView="100" workbookViewId="0" topLeftCell="B10">
      <selection activeCell="C44" sqref="C44:I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4" t="s">
        <v>12</v>
      </c>
      <c r="C1" s="84"/>
      <c r="D1" s="84"/>
      <c r="E1" s="84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4" t="s">
        <v>38</v>
      </c>
      <c r="C2" s="84"/>
      <c r="D2" s="84"/>
      <c r="E2" s="84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4" t="s">
        <v>43</v>
      </c>
      <c r="C3" s="84"/>
      <c r="D3" s="84"/>
      <c r="E3" s="84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4" t="s">
        <v>44</v>
      </c>
      <c r="C5" s="84"/>
      <c r="D5" s="84"/>
      <c r="E5" s="84"/>
      <c r="F5" s="84"/>
      <c r="G5" s="84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80" t="s">
        <v>33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1"/>
    </row>
    <row r="7" spans="2:27" ht="33" customHeight="1">
      <c r="B7" s="76" t="s">
        <v>45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4"/>
      <c r="AA7" s="4"/>
    </row>
    <row r="8" spans="2:27" ht="18" customHeight="1">
      <c r="B8" s="78" t="s">
        <v>50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4"/>
      <c r="AA8" s="4"/>
    </row>
    <row r="9" spans="2:29" ht="32.25" customHeight="1">
      <c r="B9" s="55" t="s">
        <v>39</v>
      </c>
      <c r="C9" s="66" t="s">
        <v>34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6" t="s">
        <v>35</v>
      </c>
      <c r="P9" s="67"/>
      <c r="Q9" s="67"/>
      <c r="R9" s="69"/>
      <c r="S9" s="69"/>
      <c r="T9" s="70"/>
      <c r="U9" s="71" t="s">
        <v>31</v>
      </c>
      <c r="V9" s="52" t="s">
        <v>32</v>
      </c>
      <c r="W9" s="65" t="s">
        <v>40</v>
      </c>
      <c r="X9" s="65" t="s">
        <v>41</v>
      </c>
      <c r="Y9" s="65" t="s">
        <v>42</v>
      </c>
      <c r="Z9" s="4"/>
      <c r="AB9" s="7"/>
      <c r="AC9"/>
    </row>
    <row r="10" spans="2:29" ht="48.75" customHeight="1">
      <c r="B10" s="56"/>
      <c r="C10" s="64" t="s">
        <v>19</v>
      </c>
      <c r="D10" s="64" t="s">
        <v>20</v>
      </c>
      <c r="E10" s="64" t="s">
        <v>21</v>
      </c>
      <c r="F10" s="64" t="s">
        <v>22</v>
      </c>
      <c r="G10" s="64" t="s">
        <v>23</v>
      </c>
      <c r="H10" s="64" t="s">
        <v>24</v>
      </c>
      <c r="I10" s="64" t="s">
        <v>25</v>
      </c>
      <c r="J10" s="64" t="s">
        <v>26</v>
      </c>
      <c r="K10" s="64" t="s">
        <v>27</v>
      </c>
      <c r="L10" s="64" t="s">
        <v>28</v>
      </c>
      <c r="M10" s="58" t="s">
        <v>29</v>
      </c>
      <c r="N10" s="58" t="s">
        <v>30</v>
      </c>
      <c r="O10" s="58" t="s">
        <v>13</v>
      </c>
      <c r="P10" s="61" t="s">
        <v>14</v>
      </c>
      <c r="Q10" s="58" t="s">
        <v>16</v>
      </c>
      <c r="R10" s="58" t="s">
        <v>15</v>
      </c>
      <c r="S10" s="58" t="s">
        <v>17</v>
      </c>
      <c r="T10" s="58" t="s">
        <v>18</v>
      </c>
      <c r="U10" s="72"/>
      <c r="V10" s="53"/>
      <c r="W10" s="65"/>
      <c r="X10" s="65"/>
      <c r="Y10" s="65"/>
      <c r="Z10" s="4"/>
      <c r="AB10" s="7"/>
      <c r="AC10"/>
    </row>
    <row r="11" spans="2:29" ht="15.75" customHeight="1">
      <c r="B11" s="56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53"/>
      <c r="N11" s="53"/>
      <c r="O11" s="53"/>
      <c r="P11" s="62"/>
      <c r="Q11" s="59"/>
      <c r="R11" s="53"/>
      <c r="S11" s="53"/>
      <c r="T11" s="53"/>
      <c r="U11" s="72"/>
      <c r="V11" s="53"/>
      <c r="W11" s="65"/>
      <c r="X11" s="65"/>
      <c r="Y11" s="65"/>
      <c r="Z11" s="4"/>
      <c r="AB11" s="7"/>
      <c r="AC11"/>
    </row>
    <row r="12" spans="2:29" ht="21" customHeight="1">
      <c r="B12" s="57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54"/>
      <c r="N12" s="54"/>
      <c r="O12" s="54"/>
      <c r="P12" s="63"/>
      <c r="Q12" s="60"/>
      <c r="R12" s="54"/>
      <c r="S12" s="54"/>
      <c r="T12" s="54"/>
      <c r="U12" s="73"/>
      <c r="V12" s="54"/>
      <c r="W12" s="65"/>
      <c r="X12" s="65"/>
      <c r="Y12" s="65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98.919</v>
      </c>
      <c r="D16" s="28">
        <v>0.183</v>
      </c>
      <c r="E16" s="28">
        <v>0.087</v>
      </c>
      <c r="F16" s="28">
        <v>0.04</v>
      </c>
      <c r="G16" s="28">
        <v>0.032</v>
      </c>
      <c r="H16" s="28">
        <v>0.001</v>
      </c>
      <c r="I16" s="28">
        <v>0.023</v>
      </c>
      <c r="J16" s="28">
        <v>0.01</v>
      </c>
      <c r="K16" s="28">
        <v>0.002</v>
      </c>
      <c r="L16" s="28">
        <v>0.007</v>
      </c>
      <c r="M16" s="28">
        <v>0.527</v>
      </c>
      <c r="N16" s="28">
        <v>0.169</v>
      </c>
      <c r="O16" s="28">
        <v>0.6771</v>
      </c>
      <c r="P16" s="29">
        <v>33.38</v>
      </c>
      <c r="Q16" s="29">
        <v>7972.59</v>
      </c>
      <c r="R16" s="29">
        <v>37.03</v>
      </c>
      <c r="S16" s="29">
        <v>8845.32</v>
      </c>
      <c r="T16" s="29">
        <v>49.39</v>
      </c>
      <c r="U16" s="48" t="s">
        <v>52</v>
      </c>
      <c r="V16" s="30"/>
      <c r="W16" s="32"/>
      <c r="X16" s="30"/>
      <c r="Y16" s="30"/>
      <c r="AA16" s="12">
        <f t="shared" si="0"/>
        <v>100.00000000000001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48"/>
      <c r="V17" s="30"/>
      <c r="W17" s="33"/>
      <c r="X17" s="30"/>
      <c r="Y17" s="39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>
        <v>98.897</v>
      </c>
      <c r="D23" s="28">
        <v>0.186</v>
      </c>
      <c r="E23" s="28">
        <v>0.093</v>
      </c>
      <c r="F23" s="28">
        <v>0.043</v>
      </c>
      <c r="G23" s="28">
        <v>0.035</v>
      </c>
      <c r="H23" s="28">
        <v>0.001</v>
      </c>
      <c r="I23" s="28">
        <v>0.025</v>
      </c>
      <c r="J23" s="28">
        <v>0.012</v>
      </c>
      <c r="K23" s="28">
        <v>0.001</v>
      </c>
      <c r="L23" s="28">
        <v>0.01</v>
      </c>
      <c r="M23" s="28">
        <v>0.524</v>
      </c>
      <c r="N23" s="28">
        <v>0.173</v>
      </c>
      <c r="O23" s="28">
        <v>0.6774</v>
      </c>
      <c r="P23" s="29">
        <v>33.39</v>
      </c>
      <c r="Q23" s="29">
        <v>7974.99</v>
      </c>
      <c r="R23" s="29">
        <v>37.04</v>
      </c>
      <c r="S23" s="29">
        <v>8847.88</v>
      </c>
      <c r="T23" s="29">
        <v>49.4</v>
      </c>
      <c r="U23" s="48" t="s">
        <v>51</v>
      </c>
      <c r="V23" s="30"/>
      <c r="W23" s="32"/>
      <c r="X23" s="30"/>
      <c r="Y23" s="30"/>
      <c r="AA23" s="12">
        <f t="shared" si="0"/>
        <v>100.00000000000004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48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>
        <v>98.911</v>
      </c>
      <c r="D29" s="28">
        <v>0.182</v>
      </c>
      <c r="E29" s="28">
        <v>0.087</v>
      </c>
      <c r="F29" s="28">
        <v>0.036</v>
      </c>
      <c r="G29" s="28">
        <v>0.039</v>
      </c>
      <c r="H29" s="28">
        <v>0.001</v>
      </c>
      <c r="I29" s="28">
        <v>0.013</v>
      </c>
      <c r="J29" s="28">
        <v>0.02</v>
      </c>
      <c r="K29" s="28">
        <v>0.002</v>
      </c>
      <c r="L29" s="28">
        <v>0.008</v>
      </c>
      <c r="M29" s="28">
        <v>0.533</v>
      </c>
      <c r="N29" s="28">
        <v>0.168</v>
      </c>
      <c r="O29" s="28">
        <v>0.6771</v>
      </c>
      <c r="P29" s="29">
        <v>33.38</v>
      </c>
      <c r="Q29" s="29">
        <v>7972.62</v>
      </c>
      <c r="R29" s="29">
        <v>37.03</v>
      </c>
      <c r="S29" s="29">
        <v>8845.33</v>
      </c>
      <c r="T29" s="29">
        <v>49.39</v>
      </c>
      <c r="U29" s="48" t="s">
        <v>53</v>
      </c>
      <c r="V29" s="30"/>
      <c r="W29" s="40"/>
      <c r="X29" s="41"/>
      <c r="Y29" s="42" t="s">
        <v>54</v>
      </c>
      <c r="AA29" s="12">
        <f t="shared" si="0"/>
        <v>100.00000000000001</v>
      </c>
      <c r="AB29" s="13" t="str">
        <f>IF(AA29=100,"ОК"," ")</f>
        <v>ОК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48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>
        <v>98.917</v>
      </c>
      <c r="D36" s="28">
        <v>0.182</v>
      </c>
      <c r="E36" s="28">
        <v>0.083</v>
      </c>
      <c r="F36" s="28">
        <v>0.037</v>
      </c>
      <c r="G36" s="28">
        <v>0.03</v>
      </c>
      <c r="H36" s="28">
        <v>0.001</v>
      </c>
      <c r="I36" s="28">
        <v>0.021</v>
      </c>
      <c r="J36" s="28">
        <v>0.01</v>
      </c>
      <c r="K36" s="28">
        <v>0.001</v>
      </c>
      <c r="L36" s="28">
        <v>0.008</v>
      </c>
      <c r="M36" s="28">
        <v>0.544</v>
      </c>
      <c r="N36" s="28">
        <v>0.166</v>
      </c>
      <c r="O36" s="28">
        <v>0.6769</v>
      </c>
      <c r="P36" s="29">
        <v>33.37</v>
      </c>
      <c r="Q36" s="29">
        <v>7969.11</v>
      </c>
      <c r="R36" s="29">
        <v>37.02</v>
      </c>
      <c r="S36" s="29">
        <v>8841.54</v>
      </c>
      <c r="T36" s="29">
        <v>49.38</v>
      </c>
      <c r="U36" s="48" t="s">
        <v>55</v>
      </c>
      <c r="V36" s="30"/>
      <c r="W36" s="42" t="s">
        <v>54</v>
      </c>
      <c r="X36" s="30"/>
      <c r="Y36" s="30"/>
      <c r="AA36" s="12">
        <f t="shared" si="0"/>
        <v>100.00000000000001</v>
      </c>
      <c r="AB36" s="13" t="str">
        <f>IF(AA36=100,"ОК"," ")</f>
        <v>ОК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48"/>
      <c r="V39" s="30"/>
      <c r="W39" s="39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>
        <v>98.927</v>
      </c>
      <c r="D43" s="28">
        <v>0.182</v>
      </c>
      <c r="E43" s="28">
        <v>0.081</v>
      </c>
      <c r="F43" s="28">
        <v>0.037</v>
      </c>
      <c r="G43" s="28">
        <v>0.03</v>
      </c>
      <c r="H43" s="28">
        <v>0.002</v>
      </c>
      <c r="I43" s="28">
        <v>0.021</v>
      </c>
      <c r="J43" s="28">
        <v>0.011</v>
      </c>
      <c r="K43" s="28">
        <v>0.001</v>
      </c>
      <c r="L43" s="28">
        <v>0.008</v>
      </c>
      <c r="M43" s="28">
        <v>0.545</v>
      </c>
      <c r="N43" s="28">
        <v>0.155</v>
      </c>
      <c r="O43" s="28">
        <v>0.6768</v>
      </c>
      <c r="P43" s="29">
        <v>33.37</v>
      </c>
      <c r="Q43" s="29">
        <v>7970.15</v>
      </c>
      <c r="R43" s="29">
        <v>37.02</v>
      </c>
      <c r="S43" s="29">
        <v>8842.69</v>
      </c>
      <c r="T43" s="29">
        <v>49.39</v>
      </c>
      <c r="U43" s="48" t="s">
        <v>56</v>
      </c>
      <c r="V43" s="30"/>
      <c r="W43" s="43"/>
      <c r="X43" s="43"/>
      <c r="Y43" s="44"/>
      <c r="AA43" s="12">
        <f t="shared" si="0"/>
        <v>100.00000000000001</v>
      </c>
      <c r="AB43" s="13" t="str">
        <f>IF(AA43=100,"ОК"," ")</f>
        <v>ОК</v>
      </c>
    </row>
    <row r="44" spans="2:28" s="11" customFormat="1" ht="12" customHeight="1">
      <c r="B44" s="14"/>
      <c r="C44" s="49"/>
      <c r="D44" s="50"/>
      <c r="E44" s="50"/>
      <c r="F44" s="50"/>
      <c r="G44" s="50"/>
      <c r="H44" s="50"/>
      <c r="I44" s="51"/>
      <c r="J44" s="28"/>
      <c r="K44" s="28"/>
      <c r="L44" s="28"/>
      <c r="M44" s="28"/>
      <c r="N44" s="28"/>
      <c r="O44" s="28"/>
      <c r="P44" s="29"/>
      <c r="Q44" s="29"/>
      <c r="R44" s="29"/>
      <c r="S44" s="29"/>
      <c r="T44" s="29"/>
      <c r="U44" s="29"/>
      <c r="V44" s="30"/>
      <c r="W44" s="43"/>
      <c r="X44" s="43"/>
      <c r="Y44" s="44"/>
      <c r="AA44" s="12"/>
      <c r="AB44" s="13"/>
    </row>
    <row r="45" spans="2:29" ht="12.75" customHeight="1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26"/>
      <c r="AA45" s="5"/>
      <c r="AB45" s="6"/>
      <c r="AC45"/>
    </row>
    <row r="46" spans="3:24" ht="12.75"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</row>
    <row r="47" spans="2:24" ht="12.75">
      <c r="B47" s="1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5"/>
      <c r="R47" s="45"/>
      <c r="S47" s="45"/>
      <c r="T47" s="45"/>
      <c r="U47" s="45"/>
      <c r="V47" s="45"/>
      <c r="W47" s="45"/>
      <c r="X47" s="25"/>
    </row>
    <row r="48" spans="2:23" ht="12.75">
      <c r="B48" s="1"/>
      <c r="C48" s="82" t="s">
        <v>46</v>
      </c>
      <c r="D48" s="82"/>
      <c r="E48" s="82"/>
      <c r="F48" s="82"/>
      <c r="G48" s="82"/>
      <c r="H48" s="27"/>
      <c r="I48" s="27"/>
      <c r="J48" s="27"/>
      <c r="K48" s="27"/>
      <c r="L48" s="82" t="s">
        <v>48</v>
      </c>
      <c r="M48" s="82"/>
      <c r="N48" s="27"/>
      <c r="O48" s="27"/>
      <c r="P48" s="27"/>
      <c r="Q48" s="27"/>
      <c r="R48" s="27"/>
      <c r="S48" s="27"/>
      <c r="T48" s="27"/>
      <c r="U48" s="83"/>
      <c r="V48" s="83"/>
      <c r="W48" s="1"/>
    </row>
    <row r="49" spans="2:23" ht="12.75">
      <c r="B49" s="1"/>
      <c r="C49" s="87" t="s">
        <v>36</v>
      </c>
      <c r="D49" s="87"/>
      <c r="E49" s="87"/>
      <c r="F49" s="87"/>
      <c r="G49" s="87"/>
      <c r="H49" s="1"/>
      <c r="I49" s="1"/>
      <c r="J49" s="1"/>
      <c r="K49" s="1"/>
      <c r="L49" s="2" t="s">
        <v>0</v>
      </c>
      <c r="M49" s="1"/>
      <c r="O49" s="1"/>
      <c r="P49" s="1"/>
      <c r="Q49" s="47" t="s">
        <v>1</v>
      </c>
      <c r="R49" s="1"/>
      <c r="S49" s="1"/>
      <c r="U49" s="47" t="s">
        <v>2</v>
      </c>
      <c r="V49" s="2"/>
      <c r="W49" s="1"/>
    </row>
    <row r="50" spans="2:23" ht="18" customHeight="1">
      <c r="B50" s="1"/>
      <c r="C50" s="82" t="s">
        <v>47</v>
      </c>
      <c r="D50" s="82"/>
      <c r="E50" s="82"/>
      <c r="F50" s="27"/>
      <c r="G50" s="27"/>
      <c r="H50" s="27"/>
      <c r="I50" s="27"/>
      <c r="J50" s="27"/>
      <c r="K50" s="27"/>
      <c r="L50" s="82" t="s">
        <v>49</v>
      </c>
      <c r="M50" s="82"/>
      <c r="N50" s="27"/>
      <c r="O50" s="27"/>
      <c r="P50" s="27"/>
      <c r="Q50" s="27"/>
      <c r="R50" s="27"/>
      <c r="S50" s="27"/>
      <c r="T50" s="27"/>
      <c r="U50" s="83"/>
      <c r="V50" s="83"/>
      <c r="W50" s="1"/>
    </row>
    <row r="51" spans="2:23" ht="12.75">
      <c r="B51" s="1"/>
      <c r="C51" s="1" t="s">
        <v>37</v>
      </c>
      <c r="D51" s="1"/>
      <c r="E51" s="1"/>
      <c r="F51" s="1"/>
      <c r="G51" s="1"/>
      <c r="H51" s="1"/>
      <c r="I51" s="1"/>
      <c r="J51" s="1"/>
      <c r="K51" s="1"/>
      <c r="L51" s="2" t="s">
        <v>0</v>
      </c>
      <c r="M51" s="1"/>
      <c r="O51" s="1"/>
      <c r="P51" s="1"/>
      <c r="Q51" s="47" t="s">
        <v>1</v>
      </c>
      <c r="R51" s="1"/>
      <c r="S51" s="1"/>
      <c r="U51" s="47" t="s">
        <v>2</v>
      </c>
      <c r="V51" s="2"/>
      <c r="W51" s="1"/>
    </row>
    <row r="53" spans="3:25" ht="12.7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</sheetData>
  <sheetProtection/>
  <mergeCells count="44">
    <mergeCell ref="C46:X46"/>
    <mergeCell ref="B45:X45"/>
    <mergeCell ref="C48:G48"/>
    <mergeCell ref="L48:M48"/>
    <mergeCell ref="U48:V48"/>
    <mergeCell ref="C49:G49"/>
    <mergeCell ref="C50:E50"/>
    <mergeCell ref="L50:M50"/>
    <mergeCell ref="U50:V50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U9:U12"/>
    <mergeCell ref="C44:I44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2016-05-31T10:14:12Z</cp:lastPrinted>
  <dcterms:created xsi:type="dcterms:W3CDTF">2010-01-29T08:37:16Z</dcterms:created>
  <dcterms:modified xsi:type="dcterms:W3CDTF">2016-06-22T12:44:10Z</dcterms:modified>
  <cp:category/>
  <cp:version/>
  <cp:contentType/>
  <cp:contentStatus/>
</cp:coreProperties>
</file>