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<sst xmlns="http://schemas.openxmlformats.org/spreadsheetml/2006/main" count="57" uniqueCount="52">
  <si>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</si>
  <si>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</si>
  <si>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</si>
  <si>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</si>
  <si>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</si>
  <si>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</si>
  <si>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</si>
  <si>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</si>
  <si>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</si>
  <si>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</si>
  <si>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</si>
  <si>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</si>
  <si>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</si>
  <si>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</si>
  <si>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</si>
  <si>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</si>
  <si>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</si>
  <si>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</si>
  <si>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</si>
  <si>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</si>
  <si>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</si>
  <si>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</si>
  <si>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</si>
  <si>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</si>
  <si>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</si>
  <si>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</si>
  <si>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</si>
  <si>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</si>
  <si>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</si>
  <si>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</si>
  <si>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</si>
  <si>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</si>
  <si>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</si>
  <si>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</si>
  <si>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</si>
  <si>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</si>
  <si>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</si>
  <si>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</si>
  <si>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</si>
  <si>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</si>
  <si>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</si>
  <si>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</si>
  <si>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</si>
  <si>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</si>
  <si>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</si>
  <si>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</si>
  <si>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</si>
  <si>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</si>
  <si>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</si>
  <si>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</si>
  <si>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Пустомитівським УЕГГ ПАТ "Львівгаз" з ГРС Розвадів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</si>
  <si>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Угерсько-Львів Ду1000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31.05.2016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</si>
</sst>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5">
      <selection activeCell="C45" sqref="C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>
        <v>96.925</v>
      </c>
      <c r="D17" s="28">
        <v>1.614</v>
      </c>
      <c r="E17" s="28">
        <v>0.515</v>
      </c>
      <c r="F17" s="28">
        <v>0.09</v>
      </c>
      <c r="G17" s="28">
        <v>0.081</v>
      </c>
      <c r="H17" s="28">
        <v>0.003</v>
      </c>
      <c r="I17" s="28">
        <v>0.019</v>
      </c>
      <c r="J17" s="28">
        <v>0.013</v>
      </c>
      <c r="K17" s="28">
        <v>0.004</v>
      </c>
      <c r="L17" s="28">
        <v>0.006</v>
      </c>
      <c r="M17" s="28">
        <v>0.595</v>
      </c>
      <c r="N17" s="28">
        <v>0.135</v>
      </c>
      <c r="O17" s="28">
        <v>0.6922</v>
      </c>
      <c r="P17" s="29">
        <v>34.05</v>
      </c>
      <c r="Q17" s="29">
        <v>8131.79</v>
      </c>
      <c r="R17" s="29">
        <v>37.75</v>
      </c>
      <c r="S17" s="29">
        <v>9015.7</v>
      </c>
      <c r="T17" s="29">
        <v>49.79</v>
      </c>
      <c r="U17" s="29"/>
      <c r="V17" s="30"/>
      <c r="W17" s="33"/>
      <c r="X17" s="30"/>
      <c r="Y17" s="30"/>
      <c r="AA17" s="12">
        <f t="shared" si="0"/>
        <v>100.00000000000003</v>
      </c>
      <c r="AB17" s="13" t="str">
        <f>IF(AA17=100,"ОК"," ")</f>
        <v>ОК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>
        <v>98.418</v>
      </c>
      <c r="D23" s="28">
        <v>0.642</v>
      </c>
      <c r="E23" s="28">
        <v>0.201</v>
      </c>
      <c r="F23" s="28">
        <v>0.039</v>
      </c>
      <c r="G23" s="28">
        <v>0.032</v>
      </c>
      <c r="H23" s="28">
        <v>0.001</v>
      </c>
      <c r="I23" s="28">
        <v>0.01</v>
      </c>
      <c r="J23" s="28">
        <v>0.005</v>
      </c>
      <c r="K23" s="28">
        <v>0.001</v>
      </c>
      <c r="L23" s="28">
        <v>0.008</v>
      </c>
      <c r="M23" s="28">
        <v>0.535</v>
      </c>
      <c r="N23" s="28">
        <v>0.108</v>
      </c>
      <c r="O23" s="28">
        <v>0.6799</v>
      </c>
      <c r="P23" s="29">
        <v>33.56</v>
      </c>
      <c r="Q23" s="29">
        <v>8014.67</v>
      </c>
      <c r="R23" s="29">
        <v>37.22</v>
      </c>
      <c r="S23" s="29">
        <v>8890.54</v>
      </c>
      <c r="T23" s="29">
        <v>49.54</v>
      </c>
      <c r="U23" s="29"/>
      <c r="V23" s="30"/>
      <c r="W23" s="38" t="s">
        <v>40</v>
      </c>
      <c r="X23" s="39" t="s">
        <v>40</v>
      </c>
      <c r="Y23" s="39" t="s">
        <v>40</v>
      </c>
      <c r="AA23" s="12">
        <f t="shared" si="0"/>
        <v>100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8"/>
      <c r="X25" s="39"/>
      <c r="Y25" s="39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>
        <v>96.831</v>
      </c>
      <c r="D29" s="28">
        <v>1.661</v>
      </c>
      <c r="E29" s="28">
        <v>0.528</v>
      </c>
      <c r="F29" s="28">
        <v>0.085</v>
      </c>
      <c r="G29" s="28">
        <v>0.083</v>
      </c>
      <c r="H29" s="28">
        <v>0.002</v>
      </c>
      <c r="I29" s="28">
        <v>0.023</v>
      </c>
      <c r="J29" s="28">
        <v>0.012</v>
      </c>
      <c r="K29" s="28">
        <v>0.009</v>
      </c>
      <c r="L29" s="28">
        <v>0.006</v>
      </c>
      <c r="M29" s="28">
        <v>0.582</v>
      </c>
      <c r="N29" s="28">
        <v>0.178</v>
      </c>
      <c r="O29" s="28">
        <v>0.6932</v>
      </c>
      <c r="P29" s="29">
        <v>34.06</v>
      </c>
      <c r="Q29" s="29">
        <v>8135.45</v>
      </c>
      <c r="R29" s="29">
        <v>37.76</v>
      </c>
      <c r="S29" s="29">
        <v>9019.52</v>
      </c>
      <c r="T29" s="29">
        <v>49.78</v>
      </c>
      <c r="U29" s="29"/>
      <c r="V29" s="30"/>
      <c r="W29" s="40"/>
      <c r="X29" s="41"/>
      <c r="Y29" s="42"/>
      <c r="AA29" s="12">
        <f t="shared" si="0"/>
        <v>99.99999999999999</v>
      </c>
      <c r="AB29" s="13" t="str">
        <f>IF(AA29=100,"ОК"," ")</f>
        <v>ОК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>
        <v>96.915</v>
      </c>
      <c r="D36" s="28">
        <v>1.6</v>
      </c>
      <c r="E36" s="28">
        <v>0.508</v>
      </c>
      <c r="F36" s="28">
        <v>0.083</v>
      </c>
      <c r="G36" s="28">
        <v>0.083</v>
      </c>
      <c r="H36" s="28">
        <v>0.002</v>
      </c>
      <c r="I36" s="28">
        <v>0.023</v>
      </c>
      <c r="J36" s="28">
        <v>0.012</v>
      </c>
      <c r="K36" s="28">
        <v>0.005</v>
      </c>
      <c r="L36" s="28">
        <v>0.006</v>
      </c>
      <c r="M36" s="28">
        <v>0.602</v>
      </c>
      <c r="N36" s="28">
        <v>0.161</v>
      </c>
      <c r="O36" s="28">
        <v>0.6924</v>
      </c>
      <c r="P36" s="29">
        <v>34.03</v>
      </c>
      <c r="Q36" s="29">
        <v>8127.3</v>
      </c>
      <c r="R36" s="29">
        <v>37.73</v>
      </c>
      <c r="S36" s="29">
        <v>9010.78</v>
      </c>
      <c r="T36" s="29">
        <v>49.76</v>
      </c>
      <c r="U36" s="29"/>
      <c r="V36" s="30"/>
      <c r="W36" s="32"/>
      <c r="X36" s="30"/>
      <c r="Y36" s="30"/>
      <c r="AA36" s="12">
        <f t="shared" si="0"/>
        <v>99.99999999999999</v>
      </c>
      <c r="AB36" s="13" t="str">
        <f>IF(AA36=100,"ОК"," ")</f>
        <v>ОК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2016-06-22T12:41:10Z</dcterms:modified>
  <cp:category/>
  <cp:version/>
  <cp:contentType/>
  <cp:contentStatus/>
</cp:coreProperties>
</file>