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<sst xmlns="http://schemas.openxmlformats.org/spreadsheetml/2006/main" count="57" uniqueCount="52">
  <si>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</si>
  <si>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</si>
  <si>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</si>
  <si>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</si>
  <si>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</si>
  <si>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</si>
  <si>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</si>
  <si>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</si>
  <si>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</si>
  <si>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</si>
  <si>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</si>
  <si>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</si>
  <si>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</si>
  <si>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</si>
  <si>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</si>
  <si>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</si>
  <si>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</si>
  <si>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</si>
  <si>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</si>
  <si>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</si>
  <si>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</si>
  <si>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</si>
  <si>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</si>
  <si>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</si>
  <si>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</si>
  <si>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</si>
  <si>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</si>
  <si>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</si>
  <si>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</si>
  <si>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</si>
  <si>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</si>
  <si>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</si>
  <si>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</si>
  <si>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</si>
  <si>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</si>
  <si>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</si>
  <si>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</si>
  <si>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</si>
  <si>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</si>
  <si>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</si>
  <si>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</si>
  <si>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</si>
  <si>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</si>
  <si>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</si>
  <si>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</si>
  <si>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</si>
  <si>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</si>
  <si>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</si>
  <si>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</si>
  <si>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01.05.2016р.     по _    31.05.2016р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</si>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</sst>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7" t="s">
        <v>32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8.5" customHeight="1">
      <c r="B7" s="50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25.5" customHeight="1">
      <c r="B8" s="52" t="s">
        <v>49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41" t="s">
        <v>17</v>
      </c>
      <c r="C9" s="44" t="s">
        <v>33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9" t="s">
        <v>43</v>
      </c>
      <c r="P9" s="60"/>
      <c r="Q9" s="60"/>
      <c r="R9" s="61"/>
      <c r="S9" s="61"/>
      <c r="T9" s="62"/>
      <c r="U9" s="67" t="s">
        <v>30</v>
      </c>
      <c r="V9" s="70" t="s">
        <v>31</v>
      </c>
      <c r="W9" s="47" t="s">
        <v>48</v>
      </c>
      <c r="X9" s="47" t="s">
        <v>47</v>
      </c>
      <c r="Y9" s="47" t="s">
        <v>46</v>
      </c>
      <c r="Z9" s="4"/>
      <c r="AB9" s="7"/>
      <c r="AC9"/>
    </row>
    <row r="10" spans="2:29" ht="48.75" customHeight="1">
      <c r="B10" s="63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41" t="s">
        <v>28</v>
      </c>
      <c r="N10" s="41" t="s">
        <v>29</v>
      </c>
      <c r="O10" s="41" t="s">
        <v>44</v>
      </c>
      <c r="P10" s="54" t="s">
        <v>45</v>
      </c>
      <c r="Q10" s="41" t="s">
        <v>14</v>
      </c>
      <c r="R10" s="41" t="s">
        <v>13</v>
      </c>
      <c r="S10" s="41" t="s">
        <v>15</v>
      </c>
      <c r="T10" s="41" t="s">
        <v>16</v>
      </c>
      <c r="U10" s="68"/>
      <c r="V10" s="42"/>
      <c r="W10" s="47"/>
      <c r="X10" s="47"/>
      <c r="Y10" s="47"/>
      <c r="Z10" s="4"/>
      <c r="AB10" s="7"/>
      <c r="AC10"/>
    </row>
    <row r="11" spans="2:29" ht="15.75" customHeight="1">
      <c r="B11" s="6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2"/>
      <c r="N11" s="42"/>
      <c r="O11" s="42"/>
      <c r="P11" s="55"/>
      <c r="Q11" s="63"/>
      <c r="R11" s="42"/>
      <c r="S11" s="42"/>
      <c r="T11" s="42"/>
      <c r="U11" s="68"/>
      <c r="V11" s="42"/>
      <c r="W11" s="47"/>
      <c r="X11" s="47"/>
      <c r="Y11" s="47"/>
      <c r="Z11" s="4"/>
      <c r="AB11" s="7"/>
      <c r="AC11"/>
    </row>
    <row r="12" spans="2:29" ht="21" customHeight="1">
      <c r="B12" s="7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56"/>
      <c r="Q12" s="64"/>
      <c r="R12" s="43"/>
      <c r="S12" s="43"/>
      <c r="T12" s="43"/>
      <c r="U12" s="69"/>
      <c r="V12" s="43"/>
      <c r="W12" s="47"/>
      <c r="X12" s="47"/>
      <c r="Y12" s="47"/>
      <c r="Z12" s="4"/>
      <c r="AB12" s="7"/>
      <c r="AC12"/>
    </row>
    <row r="13" spans="2:28" s="9" customFormat="1" ht="12.75">
      <c r="B13" s="28">
        <v>42496</v>
      </c>
      <c r="C13" s="29">
        <v>95.0989</v>
      </c>
      <c r="D13" s="29">
        <v>2.8058</v>
      </c>
      <c r="E13" s="29">
        <v>0.89</v>
      </c>
      <c r="F13" s="29">
        <v>0.1447</v>
      </c>
      <c r="G13" s="29">
        <v>0.1398</v>
      </c>
      <c r="H13" s="29">
        <v>0.0058</v>
      </c>
      <c r="I13" s="29">
        <v>0.0292</v>
      </c>
      <c r="J13" s="29">
        <v>0.0188</v>
      </c>
      <c r="K13" s="29">
        <v>0.0066</v>
      </c>
      <c r="L13" s="29">
        <v>0.0086</v>
      </c>
      <c r="M13" s="29">
        <v>0.6586</v>
      </c>
      <c r="N13" s="29">
        <v>0.1933</v>
      </c>
      <c r="O13" s="29">
        <v>0.7072</v>
      </c>
      <c r="P13" s="36">
        <v>34.62</v>
      </c>
      <c r="Q13" s="30">
        <v>8268</v>
      </c>
      <c r="R13" s="36">
        <v>38.36</v>
      </c>
      <c r="S13" s="31">
        <v>9163</v>
      </c>
      <c r="T13" s="36">
        <v>50.09</v>
      </c>
      <c r="U13" s="31"/>
      <c r="V13" s="31"/>
      <c r="W13" s="32" t="s">
        <v>50</v>
      </c>
      <c r="X13" s="31" t="s">
        <v>50</v>
      </c>
      <c r="Y13" s="31" t="s">
        <v>50</v>
      </c>
      <c r="AA13" s="10">
        <f>SUM(C13:N13)</f>
        <v>100.0001</v>
      </c>
      <c r="AB13" s="11" t="str">
        <f>IF(AA13=100,"ОК"," ")</f>
        <v> </v>
      </c>
    </row>
    <row r="14" spans="2:28" s="9" customFormat="1" ht="12.75">
      <c r="B14" s="28">
        <v>42500</v>
      </c>
      <c r="C14" s="29">
        <v>95.0164</v>
      </c>
      <c r="D14" s="29">
        <v>2.8386</v>
      </c>
      <c r="E14" s="29">
        <v>0.9208</v>
      </c>
      <c r="F14" s="29">
        <v>0.1453</v>
      </c>
      <c r="G14" s="29">
        <v>0.1416</v>
      </c>
      <c r="H14" s="29">
        <v>0.0056</v>
      </c>
      <c r="I14" s="29">
        <v>0.027</v>
      </c>
      <c r="J14" s="29">
        <v>0.0178</v>
      </c>
      <c r="K14" s="29">
        <v>0.0323</v>
      </c>
      <c r="L14" s="29">
        <v>0.0076</v>
      </c>
      <c r="M14" s="29">
        <v>0.6367</v>
      </c>
      <c r="N14" s="29">
        <v>0.2103</v>
      </c>
      <c r="O14" s="29">
        <v>0.7085</v>
      </c>
      <c r="P14" s="36">
        <v>34.68</v>
      </c>
      <c r="Q14" s="30">
        <v>8282</v>
      </c>
      <c r="R14" s="36">
        <v>38.42</v>
      </c>
      <c r="S14" s="31">
        <v>9178</v>
      </c>
      <c r="T14" s="36">
        <v>50.12</v>
      </c>
      <c r="U14" s="36"/>
      <c r="V14" s="31"/>
      <c r="W14" s="33"/>
      <c r="X14" s="31"/>
      <c r="Y14" s="31"/>
      <c r="AA14" s="10">
        <f aca="true" t="shared" si="0" ref="AA14:AA22">SUM(C14:N14)</f>
        <v>100.00000000000001</v>
      </c>
      <c r="AB14" s="11" t="str">
        <f>IF(AA14=100,"ОК"," ")</f>
        <v>ОК</v>
      </c>
    </row>
    <row r="15" spans="2:28" s="9" customFormat="1" ht="12.75">
      <c r="B15" s="28">
        <v>42509</v>
      </c>
      <c r="C15" s="29">
        <v>94.9992</v>
      </c>
      <c r="D15" s="29">
        <v>2.8967</v>
      </c>
      <c r="E15" s="29">
        <v>0.9122</v>
      </c>
      <c r="F15" s="29">
        <v>0.149</v>
      </c>
      <c r="G15" s="29">
        <v>0.1362</v>
      </c>
      <c r="H15" s="29">
        <v>0.0015</v>
      </c>
      <c r="I15" s="29">
        <v>0.0309</v>
      </c>
      <c r="J15" s="29">
        <v>0.021</v>
      </c>
      <c r="K15" s="29">
        <v>0.0039</v>
      </c>
      <c r="L15" s="29">
        <v>0.0083</v>
      </c>
      <c r="M15" s="29">
        <v>0.6316</v>
      </c>
      <c r="N15" s="29">
        <v>0.2094</v>
      </c>
      <c r="O15" s="29">
        <v>0.7079</v>
      </c>
      <c r="P15" s="36">
        <v>34.66</v>
      </c>
      <c r="Q15" s="30">
        <v>8277</v>
      </c>
      <c r="R15" s="36">
        <v>38.4</v>
      </c>
      <c r="S15" s="31">
        <v>9172</v>
      </c>
      <c r="T15" s="36">
        <v>50.11</v>
      </c>
      <c r="U15" s="31"/>
      <c r="V15" s="31"/>
      <c r="W15" s="37"/>
      <c r="X15" s="31"/>
      <c r="Y15" s="31"/>
      <c r="AA15" s="10">
        <f t="shared" si="0"/>
        <v>99.99990000000001</v>
      </c>
      <c r="AB15" s="11" t="str">
        <f>IF(AA15=100,"ОК"," ")</f>
        <v> </v>
      </c>
    </row>
    <row r="16" spans="2:28" s="9" customFormat="1" ht="12.75">
      <c r="B16" s="28">
        <v>42514</v>
      </c>
      <c r="C16" s="29">
        <v>95.1425</v>
      </c>
      <c r="D16" s="29">
        <v>2.7958</v>
      </c>
      <c r="E16" s="29">
        <v>0.8898</v>
      </c>
      <c r="F16" s="29">
        <v>0.1414</v>
      </c>
      <c r="G16" s="29">
        <v>0.1351</v>
      </c>
      <c r="H16" s="29">
        <v>0.0003</v>
      </c>
      <c r="I16" s="29">
        <v>0.0289</v>
      </c>
      <c r="J16" s="29">
        <v>0.0193</v>
      </c>
      <c r="K16" s="29">
        <v>0.0105</v>
      </c>
      <c r="L16" s="29">
        <v>0.0091</v>
      </c>
      <c r="M16" s="29">
        <v>0.626</v>
      </c>
      <c r="N16" s="29">
        <v>0.2012</v>
      </c>
      <c r="O16" s="29">
        <v>0.7069</v>
      </c>
      <c r="P16" s="36">
        <v>34.62</v>
      </c>
      <c r="Q16" s="30">
        <v>8268</v>
      </c>
      <c r="R16" s="36">
        <v>38.36</v>
      </c>
      <c r="S16" s="31">
        <v>9163</v>
      </c>
      <c r="T16" s="36">
        <v>50.1</v>
      </c>
      <c r="U16" s="31"/>
      <c r="V16" s="31"/>
      <c r="W16" s="38"/>
      <c r="X16" s="31"/>
      <c r="Y16" s="31"/>
      <c r="AA16" s="10">
        <f t="shared" si="0"/>
        <v>99.99989999999998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9"/>
      <c r="R18" s="36"/>
      <c r="S18" s="31"/>
      <c r="T18" s="36"/>
      <c r="U18" s="31"/>
      <c r="V18" s="31"/>
      <c r="W18" s="40"/>
      <c r="X18" s="40"/>
      <c r="Y18" s="40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21"/>
      <c r="AA23" s="5"/>
      <c r="AB23" s="6"/>
      <c r="AC23"/>
    </row>
    <row r="24" spans="3:24" ht="12.7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2016-03-31T13:51:31Z</cp:lastPrinted>
  <dcterms:created xsi:type="dcterms:W3CDTF">2010-01-29T08:37:16Z</dcterms:created>
  <dcterms:modified xsi:type="dcterms:W3CDTF">2016-06-22T12:38:54Z</dcterms:modified>
  <cp:category/>
  <cp:version/>
  <cp:contentType/>
  <cp:contentStatus/>
</cp:coreProperties>
</file>