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<sst xmlns="http://schemas.openxmlformats.org/spreadsheetml/2006/main" count="59" uniqueCount="55">
  <si>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</si>
  <si>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</si>
  <si>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</si>
  <si>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</si>
  <si>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</si>
  <si>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</si>
  <si>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</si>
  <si>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</si>
  <si>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</si>
  <si>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</si>
  <si>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</si>
  <si>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</si>
  <si>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</si>
  <si>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</si>
  <si>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</si>
  <si>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</si>
  <si>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</si>
  <si>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</si>
  <si>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</si>
  <si>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</si>
  <si>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</si>
  <si>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</si>
  <si>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</si>
  <si>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</si>
  <si>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</si>
  <si>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</si>
  <si>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</si>
  <si>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</si>
  <si>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</si>
  <si>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</si>
  <si>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</si>
  <si>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</si>
  <si>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</si>
  <si>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</si>
  <si>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</si>
  <si>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</si>
  <si>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</si>
  <si>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</si>
  <si>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</si>
  <si>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</si>
  <si>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</si>
  <si>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</si>
  <si>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</si>
  <si>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</si>
  <si>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</si>
  <si>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</si>
  <si>
    <t>відсутні</t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</si>
  <si>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</si>
  <si>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</si>
  <si>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</si>
  <si>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</si>
  <si>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</si>
  <si>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</si>
  <si>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20,0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</si>
  <si>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6,0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</si>
</sst>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95.398</v>
          </cell>
          <cell r="C132">
            <v>2.656</v>
          </cell>
          <cell r="D132">
            <v>0.84</v>
          </cell>
          <cell r="E132">
            <v>0.122</v>
          </cell>
          <cell r="F132">
            <v>0.13</v>
          </cell>
          <cell r="G132">
            <v>0.017</v>
          </cell>
          <cell r="H132">
            <v>0.023</v>
          </cell>
          <cell r="I132">
            <v>0.002</v>
          </cell>
          <cell r="J132">
            <v>0.015</v>
          </cell>
          <cell r="K132">
            <v>0.611</v>
          </cell>
          <cell r="L132">
            <v>0.181</v>
          </cell>
          <cell r="M132">
            <v>0.005</v>
          </cell>
        </row>
        <row r="136">
          <cell r="M136">
            <v>0.705</v>
          </cell>
        </row>
        <row r="137">
          <cell r="M137">
            <v>34.57</v>
          </cell>
          <cell r="N137">
            <v>8250</v>
          </cell>
        </row>
        <row r="138">
          <cell r="M138">
            <v>38.32</v>
          </cell>
          <cell r="N138">
            <v>9146</v>
          </cell>
        </row>
        <row r="140">
          <cell r="M140">
            <v>50.04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95.081</v>
          </cell>
          <cell r="C132">
            <v>2.848</v>
          </cell>
          <cell r="D132">
            <v>0.908</v>
          </cell>
          <cell r="E132">
            <v>0.135</v>
          </cell>
          <cell r="F132">
            <v>0.144</v>
          </cell>
          <cell r="G132">
            <v>0.018</v>
          </cell>
          <cell r="H132">
            <v>0.026</v>
          </cell>
          <cell r="I132">
            <v>0.002</v>
          </cell>
          <cell r="J132">
            <v>0.014</v>
          </cell>
          <cell r="K132">
            <v>0.598</v>
          </cell>
          <cell r="L132">
            <v>0.221</v>
          </cell>
          <cell r="M132">
            <v>0.005</v>
          </cell>
        </row>
        <row r="136">
          <cell r="M136">
            <v>0.708</v>
          </cell>
        </row>
        <row r="137">
          <cell r="M137">
            <v>34.67</v>
          </cell>
          <cell r="N137">
            <v>8274</v>
          </cell>
        </row>
        <row r="138">
          <cell r="M138">
            <v>38.43</v>
          </cell>
          <cell r="N138">
            <v>9172</v>
          </cell>
        </row>
        <row r="140">
          <cell r="M140">
            <v>50.04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95.332</v>
          </cell>
          <cell r="C132">
            <v>2.683</v>
          </cell>
          <cell r="D132">
            <v>0.853</v>
          </cell>
          <cell r="E132">
            <v>0.13</v>
          </cell>
          <cell r="F132">
            <v>0.137</v>
          </cell>
          <cell r="G132">
            <v>0.019</v>
          </cell>
          <cell r="H132">
            <v>0.026</v>
          </cell>
          <cell r="I132">
            <v>0.002</v>
          </cell>
          <cell r="J132">
            <v>0.015</v>
          </cell>
          <cell r="K132">
            <v>0.598</v>
          </cell>
          <cell r="L132">
            <v>0.2</v>
          </cell>
          <cell r="M132">
            <v>0.005</v>
          </cell>
        </row>
        <row r="136">
          <cell r="M136">
            <v>0.706</v>
          </cell>
        </row>
        <row r="137">
          <cell r="M137">
            <v>34.6</v>
          </cell>
          <cell r="N137">
            <v>8257</v>
          </cell>
        </row>
        <row r="138">
          <cell r="M138">
            <v>38.36</v>
          </cell>
          <cell r="N138">
            <v>9154</v>
          </cell>
        </row>
        <row r="140">
          <cell r="M140">
            <v>50.04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94.724</v>
          </cell>
          <cell r="C132">
            <v>3.054</v>
          </cell>
          <cell r="D132">
            <v>0.986</v>
          </cell>
          <cell r="E132">
            <v>0.145</v>
          </cell>
          <cell r="F132">
            <v>0.156</v>
          </cell>
          <cell r="G132">
            <v>0.019</v>
          </cell>
          <cell r="H132">
            <v>0.027</v>
          </cell>
          <cell r="I132">
            <v>0.002</v>
          </cell>
          <cell r="J132">
            <v>0.015</v>
          </cell>
          <cell r="K132">
            <v>0.619</v>
          </cell>
          <cell r="L132">
            <v>0.247</v>
          </cell>
          <cell r="M132">
            <v>0.006</v>
          </cell>
        </row>
        <row r="136">
          <cell r="M136">
            <v>0.711</v>
          </cell>
        </row>
        <row r="137">
          <cell r="M137">
            <v>34.74</v>
          </cell>
          <cell r="N137">
            <v>8298</v>
          </cell>
        </row>
        <row r="138">
          <cell r="M138">
            <v>38.51</v>
          </cell>
          <cell r="N138">
            <v>9198</v>
          </cell>
        </row>
        <row r="140">
          <cell r="M140">
            <v>50.15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47" t="s">
        <v>45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"/>
      <c r="AB7" s="4"/>
    </row>
    <row r="8" spans="2:28" ht="18" customHeight="1">
      <c r="B8" s="49" t="s">
        <v>47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"/>
      <c r="AB8" s="4"/>
    </row>
    <row r="9" spans="2:30" ht="32.25" customHeight="1">
      <c r="B9" s="68" t="s">
        <v>19</v>
      </c>
      <c r="C9" s="76" t="s">
        <v>38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64" t="s">
        <v>39</v>
      </c>
      <c r="P9" s="65"/>
      <c r="Q9" s="65"/>
      <c r="R9" s="66"/>
      <c r="S9" s="66"/>
      <c r="T9" s="67"/>
      <c r="U9" s="60" t="s">
        <v>35</v>
      </c>
      <c r="V9" s="63" t="s">
        <v>36</v>
      </c>
      <c r="W9" s="55" t="s">
        <v>32</v>
      </c>
      <c r="X9" s="55" t="s">
        <v>33</v>
      </c>
      <c r="Y9" s="55" t="s">
        <v>34</v>
      </c>
      <c r="Z9" s="56" t="s">
        <v>48</v>
      </c>
      <c r="AA9" s="4"/>
      <c r="AC9" s="7"/>
      <c r="AD9"/>
    </row>
    <row r="10" spans="2:30" ht="48.75" customHeight="1">
      <c r="B10" s="69"/>
      <c r="C10" s="51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1" t="s">
        <v>29</v>
      </c>
      <c r="M10" s="52" t="s">
        <v>30</v>
      </c>
      <c r="N10" s="52" t="s">
        <v>31</v>
      </c>
      <c r="O10" s="52" t="s">
        <v>13</v>
      </c>
      <c r="P10" s="73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1"/>
      <c r="V10" s="53"/>
      <c r="W10" s="55"/>
      <c r="X10" s="55"/>
      <c r="Y10" s="55"/>
      <c r="Z10" s="56"/>
      <c r="AA10" s="4"/>
      <c r="AC10" s="7"/>
      <c r="AD10"/>
    </row>
    <row r="11" spans="2:30" ht="15.75" customHeight="1">
      <c r="B11" s="6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3"/>
      <c r="O11" s="53"/>
      <c r="P11" s="74"/>
      <c r="Q11" s="71"/>
      <c r="R11" s="53"/>
      <c r="S11" s="53"/>
      <c r="T11" s="53"/>
      <c r="U11" s="61"/>
      <c r="V11" s="53"/>
      <c r="W11" s="55"/>
      <c r="X11" s="55"/>
      <c r="Y11" s="55"/>
      <c r="Z11" s="56"/>
      <c r="AA11" s="4"/>
      <c r="AC11" s="7"/>
      <c r="AD11"/>
    </row>
    <row r="12" spans="2:30" ht="21" customHeight="1">
      <c r="B12" s="7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4"/>
      <c r="N12" s="54"/>
      <c r="O12" s="54"/>
      <c r="P12" s="75"/>
      <c r="Q12" s="72"/>
      <c r="R12" s="54"/>
      <c r="S12" s="54"/>
      <c r="T12" s="54"/>
      <c r="U12" s="62"/>
      <c r="V12" s="54"/>
      <c r="W12" s="55"/>
      <c r="X12" s="55"/>
      <c r="Y12" s="55"/>
      <c r="Z12" s="5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'[1]Лист1'!$B$132</f>
        <v>95.398</v>
      </c>
      <c r="D16" s="17">
        <f>'[1]Лист1'!$C$132</f>
        <v>2.656</v>
      </c>
      <c r="E16" s="17">
        <f>'[1]Лист1'!$D$132</f>
        <v>0.84</v>
      </c>
      <c r="F16" s="17">
        <f>'[1]Лист1'!$F$132</f>
        <v>0.13</v>
      </c>
      <c r="G16" s="17">
        <f>'[1]Лист1'!$E$132</f>
        <v>0.122</v>
      </c>
      <c r="H16" s="17">
        <f>'[1]Лист1'!$I$132</f>
        <v>0.002</v>
      </c>
      <c r="I16" s="17">
        <f>'[1]Лист1'!$H$132</f>
        <v>0.023</v>
      </c>
      <c r="J16" s="17">
        <f>'[1]Лист1'!$G$132</f>
        <v>0.017</v>
      </c>
      <c r="K16" s="17">
        <f>'[1]Лист1'!$J$132</f>
        <v>0.015</v>
      </c>
      <c r="L16" s="17">
        <f>'[1]Лист1'!$M$132</f>
        <v>0.005</v>
      </c>
      <c r="M16" s="17">
        <f>'[1]Лист1'!$K$132</f>
        <v>0.611</v>
      </c>
      <c r="N16" s="17">
        <f>'[1]Лист1'!$L$132</f>
        <v>0.181</v>
      </c>
      <c r="O16" s="17">
        <f>'[1]Лист1'!$M$136</f>
        <v>0.705</v>
      </c>
      <c r="P16" s="35">
        <f>'[1]Лист1'!$M$137</f>
        <v>34.57</v>
      </c>
      <c r="Q16" s="34">
        <f>'[1]Лист1'!$N$137</f>
        <v>8250</v>
      </c>
      <c r="R16" s="35">
        <f>'[1]Лист1'!$M$138</f>
        <v>38.32</v>
      </c>
      <c r="S16" s="11">
        <f>'[1]Лист1'!$N$138</f>
        <v>9146</v>
      </c>
      <c r="T16" s="35">
        <f>'[1]Лист1'!$M$140</f>
        <v>50.04</v>
      </c>
      <c r="U16" s="11">
        <v>-21.8</v>
      </c>
      <c r="V16" s="11">
        <v>-15.8</v>
      </c>
      <c r="W16" s="18"/>
      <c r="X16" s="11"/>
      <c r="Y16" s="11"/>
      <c r="Z16" s="11"/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11" t="s">
        <v>46</v>
      </c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'[2]Лист1'!$B$132</f>
        <v>95.081</v>
      </c>
      <c r="D23" s="17">
        <f>'[2]Лист1'!$C$132</f>
        <v>2.848</v>
      </c>
      <c r="E23" s="17">
        <f>'[2]Лист1'!$D$132</f>
        <v>0.908</v>
      </c>
      <c r="F23" s="17">
        <f>'[2]Лист1'!$F$132</f>
        <v>0.144</v>
      </c>
      <c r="G23" s="17">
        <f>'[2]Лист1'!$E$132</f>
        <v>0.135</v>
      </c>
      <c r="H23" s="17">
        <f>'[2]Лист1'!$I$132</f>
        <v>0.002</v>
      </c>
      <c r="I23" s="17">
        <f>'[2]Лист1'!$H$132</f>
        <v>0.026</v>
      </c>
      <c r="J23" s="17">
        <f>'[2]Лист1'!$G$132</f>
        <v>0.018</v>
      </c>
      <c r="K23" s="17">
        <f>'[2]Лист1'!$J$132</f>
        <v>0.014</v>
      </c>
      <c r="L23" s="17">
        <f>'[2]Лист1'!$M$132</f>
        <v>0.005</v>
      </c>
      <c r="M23" s="17">
        <f>'[2]Лист1'!$K$132</f>
        <v>0.598</v>
      </c>
      <c r="N23" s="17">
        <f>'[2]Лист1'!$L$132</f>
        <v>0.221</v>
      </c>
      <c r="O23" s="17">
        <f>'[2]Лист1'!$M$136</f>
        <v>0.708</v>
      </c>
      <c r="P23" s="35">
        <f>'[2]Лист1'!$M$137</f>
        <v>34.67</v>
      </c>
      <c r="Q23" s="34">
        <f>'[2]Лист1'!$N$137</f>
        <v>8274</v>
      </c>
      <c r="R23" s="35">
        <f>'[2]Лист1'!$M$138</f>
        <v>38.43</v>
      </c>
      <c r="S23" s="11">
        <f>'[2]Лист1'!$N$138</f>
        <v>9172</v>
      </c>
      <c r="T23" s="35">
        <f>'[2]Лист1'!$M$140</f>
        <v>50.04</v>
      </c>
      <c r="U23" s="11">
        <v>-20.8</v>
      </c>
      <c r="V23" s="11">
        <v>-14.9</v>
      </c>
      <c r="W23" s="18"/>
      <c r="X23" s="11"/>
      <c r="Y23" s="11"/>
      <c r="Z23" s="11"/>
      <c r="AB23" s="14">
        <f t="shared" si="0"/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'[3]Лист1'!$B$132</f>
        <v>95.332</v>
      </c>
      <c r="D30" s="17">
        <f>'[3]Лист1'!$C$132</f>
        <v>2.683</v>
      </c>
      <c r="E30" s="17">
        <f>'[3]Лист1'!$D$132</f>
        <v>0.853</v>
      </c>
      <c r="F30" s="17">
        <f>'[3]Лист1'!$F$132</f>
        <v>0.137</v>
      </c>
      <c r="G30" s="17">
        <f>'[3]Лист1'!$E$132</f>
        <v>0.13</v>
      </c>
      <c r="H30" s="17">
        <f>'[3]Лист1'!$I$132</f>
        <v>0.002</v>
      </c>
      <c r="I30" s="17">
        <f>'[3]Лист1'!$H$132</f>
        <v>0.026</v>
      </c>
      <c r="J30" s="17">
        <f>'[3]Лист1'!$G$132</f>
        <v>0.019</v>
      </c>
      <c r="K30" s="17">
        <f>'[3]Лист1'!$J$132</f>
        <v>0.015</v>
      </c>
      <c r="L30" s="17">
        <f>'[3]Лист1'!$M$132</f>
        <v>0.005</v>
      </c>
      <c r="M30" s="17">
        <f>'[3]Лист1'!$K$132</f>
        <v>0.598</v>
      </c>
      <c r="N30" s="17">
        <f>'[3]Лист1'!$L$132</f>
        <v>0.2</v>
      </c>
      <c r="O30" s="17">
        <f>'[3]Лист1'!$M$136</f>
        <v>0.706</v>
      </c>
      <c r="P30" s="35">
        <f>'[3]Лист1'!$M$137</f>
        <v>34.6</v>
      </c>
      <c r="Q30" s="34">
        <f>'[3]Лист1'!$N$137</f>
        <v>8257</v>
      </c>
      <c r="R30" s="35">
        <f>'[3]Лист1'!$M$138</f>
        <v>38.36</v>
      </c>
      <c r="S30" s="11">
        <f>'[3]Лист1'!$N$138</f>
        <v>9154</v>
      </c>
      <c r="T30" s="35">
        <f>'[3]Лист1'!$M$140</f>
        <v>50.04</v>
      </c>
      <c r="U30" s="11">
        <v>-20.6</v>
      </c>
      <c r="V30" s="11">
        <v>-15</v>
      </c>
      <c r="W30" s="12"/>
      <c r="X30" s="11"/>
      <c r="Y30" s="11"/>
      <c r="Z30" s="17"/>
      <c r="AB30" s="14">
        <f t="shared" si="0"/>
        <v>99.99999999999997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 t="s">
        <v>53</v>
      </c>
      <c r="Y33" s="11" t="s">
        <v>54</v>
      </c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'[4]Лист1'!$B$132</f>
        <v>94.724</v>
      </c>
      <c r="D37" s="17">
        <f>'[4]Лист1'!$C$132</f>
        <v>3.054</v>
      </c>
      <c r="E37" s="17">
        <f>'[4]Лист1'!$D$132</f>
        <v>0.986</v>
      </c>
      <c r="F37" s="17">
        <f>'[4]Лист1'!$F$132</f>
        <v>0.156</v>
      </c>
      <c r="G37" s="17">
        <f>'[4]Лист1'!$E$132</f>
        <v>0.145</v>
      </c>
      <c r="H37" s="17">
        <f>'[4]Лист1'!$I$132</f>
        <v>0.002</v>
      </c>
      <c r="I37" s="17">
        <f>'[4]Лист1'!$H$132</f>
        <v>0.027</v>
      </c>
      <c r="J37" s="17">
        <f>'[4]Лист1'!$G$132</f>
        <v>0.019</v>
      </c>
      <c r="K37" s="17">
        <f>'[4]Лист1'!$J$132</f>
        <v>0.015</v>
      </c>
      <c r="L37" s="17">
        <f>'[4]Лист1'!$M$132</f>
        <v>0.006</v>
      </c>
      <c r="M37" s="17">
        <f>'[4]Лист1'!$K$132</f>
        <v>0.619</v>
      </c>
      <c r="N37" s="17">
        <f>'[4]Лист1'!$L$132</f>
        <v>0.247</v>
      </c>
      <c r="O37" s="17">
        <f>'[4]Лист1'!$M$136</f>
        <v>0.711</v>
      </c>
      <c r="P37" s="35">
        <f>'[4]Лист1'!$M$137</f>
        <v>34.74</v>
      </c>
      <c r="Q37" s="34">
        <f>'[4]Лист1'!$N$137</f>
        <v>8298</v>
      </c>
      <c r="R37" s="35">
        <f>'[4]Лист1'!$M$138</f>
        <v>38.51</v>
      </c>
      <c r="S37" s="11">
        <f>'[4]Лист1'!$N$138</f>
        <v>9198</v>
      </c>
      <c r="T37" s="35">
        <f>'[4]Лист1'!$M$140</f>
        <v>50.15</v>
      </c>
      <c r="U37" s="11">
        <v>-22.2</v>
      </c>
      <c r="V37" s="11">
        <v>-17.2</v>
      </c>
      <c r="W37" s="28"/>
      <c r="X37" s="11"/>
      <c r="Y37" s="11"/>
      <c r="Z37" s="11"/>
      <c r="AB37" s="14">
        <f t="shared" si="0"/>
        <v>100.00000000000001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49</v>
      </c>
      <c r="T44" s="41"/>
      <c r="U44" s="41"/>
      <c r="V44" s="41"/>
      <c r="W44" s="41"/>
      <c r="X44" s="41"/>
      <c r="Y44" s="42"/>
      <c r="Z44" s="40">
        <v>827.7</v>
      </c>
      <c r="AB44" s="5"/>
      <c r="AC44" s="6"/>
      <c r="AD44"/>
    </row>
    <row r="45" spans="3:25" ht="12.7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3" t="s">
        <v>50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1"/>
      <c r="S47" s="44" t="s">
        <v>51</v>
      </c>
      <c r="T47" s="4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4" t="s">
        <v>51</v>
      </c>
      <c r="T49" s="4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2016-05-04T08:57:46Z</cp:lastPrinted>
  <dcterms:created xsi:type="dcterms:W3CDTF">2010-01-29T08:37:16Z</dcterms:created>
  <dcterms:modified xsi:type="dcterms:W3CDTF">2016-05-04T08:57:53Z</dcterms:modified>
  <cp:category/>
  <cp:version/>
  <cp:contentType/>
  <cp:contentStatus/>
</cp:coreProperties>
</file>