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<sst xmlns="http://schemas.openxmlformats.org/spreadsheetml/2006/main" count="58" uniqueCount="53">
  <si>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</si>
  <si>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</si>
  <si>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</si>
  <si>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</si>
  <si>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</si>
  <si>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</si>
  <si>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</si>
  <si>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</si>
  <si>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</si>
  <si>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</si>
  <si>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</si>
  <si>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</si>
  <si>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</si>
  <si>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</si>
  <si>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</si>
  <si>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</si>
  <si>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</si>
  <si>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</si>
  <si>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</si>
  <si>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</si>
  <si>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</si>
  <si>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</si>
  <si>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</si>
  <si>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</si>
  <si>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</si>
  <si>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</si>
  <si>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</si>
  <si>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</si>
  <si>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</si>
  <si>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</si>
  <si>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</si>
  <si>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</si>
  <si>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</si>
  <si>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</si>
  <si>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</si>
  <si>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</si>
  <si>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</si>
  <si>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</si>
  <si>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</si>
  <si>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</si>
  <si>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</si>
  <si>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</si>
  <si>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</si>
  <si>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</si>
  <si>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</si>
  <si>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Н.Будаківка (ГРС Комишня)</t>
    </r>
  </si>
  <si>
    <r>
      <t>з газопроводу ____Глинськ-Розбишівськ-Шебелинка-Полтава-Київ __________за період з ___</t>
    </r>
    <r>
      <rPr>
        <b/>
        <sz val="10"/>
        <rFont val="Arial"/>
        <family val="2"/>
      </rPr>
      <t xml:space="preserve">01.04.2016 року_______ по _______30.04.2016  року </t>
    </r>
    <r>
      <rPr>
        <sz val="10"/>
        <rFont val="Arial"/>
        <family val="2"/>
      </rPr>
      <t>_______________________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</si>
  <si>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</si>
  <si>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</si>
  <si>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</si>
  <si>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 29.04.2016  року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</si>
  <si>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</si>
  <si>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відсут.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</si>
</sst>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19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7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85.798</v>
          </cell>
          <cell r="C26">
            <v>7.668</v>
          </cell>
          <cell r="D26">
            <v>1.055</v>
          </cell>
          <cell r="E26">
            <v>0.012</v>
          </cell>
          <cell r="F26">
            <v>0.013</v>
          </cell>
          <cell r="G26">
            <v>0.022</v>
          </cell>
          <cell r="H26">
            <v>0.013</v>
          </cell>
          <cell r="I26" t="str">
            <v>-</v>
          </cell>
          <cell r="J26">
            <v>0.116</v>
          </cell>
          <cell r="K26">
            <v>1.526</v>
          </cell>
          <cell r="L26">
            <v>3.771</v>
          </cell>
          <cell r="M26">
            <v>0.006</v>
          </cell>
        </row>
        <row r="30">
          <cell r="M30">
            <v>0.782</v>
          </cell>
        </row>
        <row r="31">
          <cell r="M31">
            <v>34.41</v>
          </cell>
          <cell r="N31">
            <v>8218</v>
          </cell>
        </row>
        <row r="32">
          <cell r="M32">
            <v>38.09</v>
          </cell>
          <cell r="N32">
            <v>9098</v>
          </cell>
        </row>
        <row r="34">
          <cell r="M34">
            <v>47.29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85.008</v>
          </cell>
          <cell r="C26">
            <v>7.755</v>
          </cell>
          <cell r="D26">
            <v>1.58</v>
          </cell>
          <cell r="E26">
            <v>0.031</v>
          </cell>
          <cell r="F26">
            <v>0.038</v>
          </cell>
          <cell r="G26">
            <v>0.026</v>
          </cell>
          <cell r="H26">
            <v>0.015</v>
          </cell>
          <cell r="I26" t="str">
            <v>-</v>
          </cell>
          <cell r="J26">
            <v>0.142</v>
          </cell>
          <cell r="K26">
            <v>1.478</v>
          </cell>
          <cell r="L26">
            <v>3.919</v>
          </cell>
          <cell r="M26">
            <v>0.008</v>
          </cell>
        </row>
        <row r="30">
          <cell r="M30">
            <v>0.792</v>
          </cell>
        </row>
        <row r="31">
          <cell r="M31">
            <v>34.74</v>
          </cell>
          <cell r="N31">
            <v>8298</v>
          </cell>
        </row>
        <row r="32">
          <cell r="M32">
            <v>38.45</v>
          </cell>
          <cell r="N32">
            <v>9183</v>
          </cell>
        </row>
        <row r="34">
          <cell r="M34">
            <v>47.43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85.259</v>
          </cell>
          <cell r="C26">
            <v>7.628</v>
          </cell>
          <cell r="D26">
            <v>1.523</v>
          </cell>
          <cell r="E26">
            <v>0.022</v>
          </cell>
          <cell r="F26">
            <v>0.03</v>
          </cell>
          <cell r="G26">
            <v>0.016</v>
          </cell>
          <cell r="H26">
            <v>0.009</v>
          </cell>
          <cell r="I26" t="str">
            <v>-</v>
          </cell>
          <cell r="J26">
            <v>0.144</v>
          </cell>
          <cell r="K26">
            <v>1.472</v>
          </cell>
          <cell r="L26">
            <v>3.891</v>
          </cell>
          <cell r="M26">
            <v>0.006</v>
          </cell>
        </row>
        <row r="30">
          <cell r="M30">
            <v>0.789</v>
          </cell>
        </row>
        <row r="31">
          <cell r="M31">
            <v>34.66</v>
          </cell>
          <cell r="N31">
            <v>8279</v>
          </cell>
        </row>
        <row r="32">
          <cell r="M32">
            <v>38.37</v>
          </cell>
          <cell r="N32">
            <v>9163</v>
          </cell>
        </row>
        <row r="34">
          <cell r="M34">
            <v>47.4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85.429</v>
          </cell>
          <cell r="C26">
            <v>7.794</v>
          </cell>
          <cell r="D26">
            <v>1.269</v>
          </cell>
          <cell r="E26">
            <v>0.019</v>
          </cell>
          <cell r="F26">
            <v>0.02</v>
          </cell>
          <cell r="G26">
            <v>0.026</v>
          </cell>
          <cell r="H26">
            <v>0.016</v>
          </cell>
          <cell r="I26" t="str">
            <v>-</v>
          </cell>
          <cell r="J26">
            <v>0.106</v>
          </cell>
          <cell r="K26">
            <v>1.487</v>
          </cell>
          <cell r="L26">
            <v>3.827</v>
          </cell>
          <cell r="M26">
            <v>0.007</v>
          </cell>
        </row>
        <row r="30">
          <cell r="M30">
            <v>0.786</v>
          </cell>
        </row>
        <row r="31">
          <cell r="M31">
            <v>34.35</v>
          </cell>
          <cell r="N31">
            <v>8253</v>
          </cell>
        </row>
        <row r="32">
          <cell r="M32">
            <v>38.25</v>
          </cell>
          <cell r="N32">
            <v>9135</v>
          </cell>
        </row>
        <row r="34">
          <cell r="M34">
            <v>47.36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6">
      <selection activeCell="X48" sqref="X4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3"/>
      <c r="X2" s="74"/>
      <c r="Y2" s="74"/>
      <c r="Z2" s="74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7" t="s">
        <v>37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8"/>
    </row>
    <row r="7" spans="2:28" ht="33" customHeight="1">
      <c r="B7" s="75" t="s">
        <v>45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4"/>
      <c r="AB7" s="4"/>
    </row>
    <row r="8" spans="2:28" ht="18" customHeight="1">
      <c r="B8" s="77" t="s">
        <v>46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4"/>
      <c r="AB8" s="4"/>
    </row>
    <row r="9" spans="2:30" ht="32.25" customHeight="1">
      <c r="B9" s="41" t="s">
        <v>19</v>
      </c>
      <c r="C9" s="53" t="s">
        <v>38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62" t="s">
        <v>39</v>
      </c>
      <c r="P9" s="63"/>
      <c r="Q9" s="63"/>
      <c r="R9" s="64"/>
      <c r="S9" s="64"/>
      <c r="T9" s="65"/>
      <c r="U9" s="57" t="s">
        <v>35</v>
      </c>
      <c r="V9" s="60" t="s">
        <v>36</v>
      </c>
      <c r="W9" s="61" t="s">
        <v>32</v>
      </c>
      <c r="X9" s="61" t="s">
        <v>33</v>
      </c>
      <c r="Y9" s="61" t="s">
        <v>34</v>
      </c>
      <c r="Z9" s="66" t="s">
        <v>47</v>
      </c>
      <c r="AA9" s="4"/>
      <c r="AC9" s="7"/>
      <c r="AD9"/>
    </row>
    <row r="10" spans="2:30" ht="48.75" customHeight="1">
      <c r="B10" s="42"/>
      <c r="C10" s="47" t="s">
        <v>20</v>
      </c>
      <c r="D10" s="47" t="s">
        <v>21</v>
      </c>
      <c r="E10" s="47" t="s">
        <v>22</v>
      </c>
      <c r="F10" s="47" t="s">
        <v>23</v>
      </c>
      <c r="G10" s="47" t="s">
        <v>24</v>
      </c>
      <c r="H10" s="47" t="s">
        <v>25</v>
      </c>
      <c r="I10" s="47" t="s">
        <v>26</v>
      </c>
      <c r="J10" s="47" t="s">
        <v>27</v>
      </c>
      <c r="K10" s="47" t="s">
        <v>28</v>
      </c>
      <c r="L10" s="47" t="s">
        <v>29</v>
      </c>
      <c r="M10" s="44" t="s">
        <v>30</v>
      </c>
      <c r="N10" s="44" t="s">
        <v>31</v>
      </c>
      <c r="O10" s="44" t="s">
        <v>13</v>
      </c>
      <c r="P10" s="50" t="s">
        <v>14</v>
      </c>
      <c r="Q10" s="44" t="s">
        <v>16</v>
      </c>
      <c r="R10" s="44" t="s">
        <v>15</v>
      </c>
      <c r="S10" s="44" t="s">
        <v>17</v>
      </c>
      <c r="T10" s="44" t="s">
        <v>18</v>
      </c>
      <c r="U10" s="58"/>
      <c r="V10" s="48"/>
      <c r="W10" s="61"/>
      <c r="X10" s="61"/>
      <c r="Y10" s="61"/>
      <c r="Z10" s="66"/>
      <c r="AA10" s="4"/>
      <c r="AC10" s="7"/>
      <c r="AD10"/>
    </row>
    <row r="11" spans="2:30" ht="15.75" customHeight="1">
      <c r="B11" s="42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8"/>
      <c r="N11" s="48"/>
      <c r="O11" s="48"/>
      <c r="P11" s="51"/>
      <c r="Q11" s="45"/>
      <c r="R11" s="48"/>
      <c r="S11" s="48"/>
      <c r="T11" s="48"/>
      <c r="U11" s="58"/>
      <c r="V11" s="48"/>
      <c r="W11" s="61"/>
      <c r="X11" s="61"/>
      <c r="Y11" s="61"/>
      <c r="Z11" s="66"/>
      <c r="AA11" s="4"/>
      <c r="AC11" s="7"/>
      <c r="AD11"/>
    </row>
    <row r="12" spans="2:30" ht="21" customHeight="1">
      <c r="B12" s="43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9"/>
      <c r="N12" s="49"/>
      <c r="O12" s="49"/>
      <c r="P12" s="52"/>
      <c r="Q12" s="46"/>
      <c r="R12" s="49"/>
      <c r="S12" s="49"/>
      <c r="T12" s="49"/>
      <c r="U12" s="59"/>
      <c r="V12" s="49"/>
      <c r="W12" s="61"/>
      <c r="X12" s="61"/>
      <c r="Y12" s="61"/>
      <c r="Z12" s="66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'[1]Лист1'!$B$26</f>
        <v>85.798</v>
      </c>
      <c r="D16" s="17">
        <f>'[1]Лист1'!$C$26</f>
        <v>7.668</v>
      </c>
      <c r="E16" s="17">
        <f>'[1]Лист1'!$D$26</f>
        <v>1.055</v>
      </c>
      <c r="F16" s="17">
        <f>'[1]Лист1'!$F$26</f>
        <v>0.013</v>
      </c>
      <c r="G16" s="17">
        <f>'[1]Лист1'!$E$26</f>
        <v>0.012</v>
      </c>
      <c r="H16" s="17" t="str">
        <f>'[1]Лист1'!$I$26</f>
        <v>-</v>
      </c>
      <c r="I16" s="17">
        <f>'[1]Лист1'!$H$26</f>
        <v>0.013</v>
      </c>
      <c r="J16" s="17">
        <f>'[1]Лист1'!$G$26</f>
        <v>0.022</v>
      </c>
      <c r="K16" s="17">
        <f>'[1]Лист1'!$J$26</f>
        <v>0.116</v>
      </c>
      <c r="L16" s="17">
        <f>'[1]Лист1'!$M$26</f>
        <v>0.006</v>
      </c>
      <c r="M16" s="17">
        <f>'[1]Лист1'!$K$26</f>
        <v>1.526</v>
      </c>
      <c r="N16" s="17">
        <f>'[1]Лист1'!$L$26</f>
        <v>3.771</v>
      </c>
      <c r="O16" s="17">
        <f>'[1]Лист1'!$M$30</f>
        <v>0.782</v>
      </c>
      <c r="P16" s="35">
        <f>'[1]Лист1'!$M$31</f>
        <v>34.41</v>
      </c>
      <c r="Q16" s="34">
        <f>'[1]Лист1'!$N$31</f>
        <v>8218</v>
      </c>
      <c r="R16" s="35">
        <f>'[1]Лист1'!$M$32</f>
        <v>38.09</v>
      </c>
      <c r="S16" s="11">
        <f>'[1]Лист1'!$N$32</f>
        <v>9098</v>
      </c>
      <c r="T16" s="35">
        <f>'[1]Лист1'!$M$34</f>
        <v>47.29</v>
      </c>
      <c r="U16" s="11">
        <v>-9</v>
      </c>
      <c r="V16" s="11">
        <v>-1.2</v>
      </c>
      <c r="W16" s="18"/>
      <c r="X16" s="11"/>
      <c r="Y16" s="11"/>
      <c r="Z16" s="11"/>
      <c r="AB16" s="14">
        <f t="shared" si="0"/>
        <v>100.00000000000003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'[2]Лист1'!$B$26</f>
        <v>85.008</v>
      </c>
      <c r="D23" s="17">
        <f>'[2]Лист1'!$C$26</f>
        <v>7.755</v>
      </c>
      <c r="E23" s="17">
        <f>'[2]Лист1'!$D$26</f>
        <v>1.58</v>
      </c>
      <c r="F23" s="17">
        <f>'[2]Лист1'!$F$26</f>
        <v>0.038</v>
      </c>
      <c r="G23" s="17">
        <f>'[2]Лист1'!$E$26</f>
        <v>0.031</v>
      </c>
      <c r="H23" s="17" t="str">
        <f>'[2]Лист1'!$I$26</f>
        <v>-</v>
      </c>
      <c r="I23" s="17">
        <f>'[2]Лист1'!$H$26</f>
        <v>0.015</v>
      </c>
      <c r="J23" s="17">
        <f>'[2]Лист1'!$G$26</f>
        <v>0.026</v>
      </c>
      <c r="K23" s="17">
        <f>'[2]Лист1'!$J$26</f>
        <v>0.142</v>
      </c>
      <c r="L23" s="17">
        <f>'[2]Лист1'!$M$26</f>
        <v>0.008</v>
      </c>
      <c r="M23" s="17">
        <f>'[2]Лист1'!$K$26</f>
        <v>1.478</v>
      </c>
      <c r="N23" s="17">
        <f>'[2]Лист1'!$L$26</f>
        <v>3.919</v>
      </c>
      <c r="O23" s="17">
        <f>'[2]Лист1'!$M$30</f>
        <v>0.792</v>
      </c>
      <c r="P23" s="35">
        <f>'[2]Лист1'!$M$31</f>
        <v>34.74</v>
      </c>
      <c r="Q23" s="34">
        <f>'[2]Лист1'!$N$31</f>
        <v>8298</v>
      </c>
      <c r="R23" s="35">
        <f>'[2]Лист1'!$M$32</f>
        <v>38.45</v>
      </c>
      <c r="S23" s="11">
        <f>'[2]Лист1'!$N$32</f>
        <v>9183</v>
      </c>
      <c r="T23" s="35">
        <f>'[2]Лист1'!$M$34</f>
        <v>47.43</v>
      </c>
      <c r="U23" s="11">
        <v>-8.3</v>
      </c>
      <c r="V23" s="11">
        <v>-0.2</v>
      </c>
      <c r="W23" s="18"/>
      <c r="X23" s="11"/>
      <c r="Y23" s="11"/>
      <c r="Z23" s="11"/>
      <c r="AB23" s="14">
        <f t="shared" si="0"/>
        <v>99.99999999999997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'[3]Лист1'!$B$26</f>
        <v>85.259</v>
      </c>
      <c r="D30" s="17">
        <f>'[3]Лист1'!$C$26</f>
        <v>7.628</v>
      </c>
      <c r="E30" s="17">
        <f>'[3]Лист1'!$D$26</f>
        <v>1.523</v>
      </c>
      <c r="F30" s="17">
        <f>'[3]Лист1'!$F$26</f>
        <v>0.03</v>
      </c>
      <c r="G30" s="17">
        <f>'[3]Лист1'!$E$26</f>
        <v>0.022</v>
      </c>
      <c r="H30" s="17" t="str">
        <f>'[3]Лист1'!$I$26</f>
        <v>-</v>
      </c>
      <c r="I30" s="17">
        <f>'[3]Лист1'!$H$26</f>
        <v>0.009</v>
      </c>
      <c r="J30" s="17">
        <f>'[3]Лист1'!$G$26</f>
        <v>0.016</v>
      </c>
      <c r="K30" s="17">
        <f>'[3]Лист1'!$J$26</f>
        <v>0.144</v>
      </c>
      <c r="L30" s="17">
        <f>'[3]Лист1'!$M$26</f>
        <v>0.006</v>
      </c>
      <c r="M30" s="17">
        <f>'[3]Лист1'!$K$26</f>
        <v>1.472</v>
      </c>
      <c r="N30" s="17">
        <f>'[3]Лист1'!$L$26</f>
        <v>3.891</v>
      </c>
      <c r="O30" s="17">
        <f>'[3]Лист1'!$M$30</f>
        <v>0.789</v>
      </c>
      <c r="P30" s="35">
        <f>'[3]Лист1'!$M$31</f>
        <v>34.66</v>
      </c>
      <c r="Q30" s="34">
        <f>'[3]Лист1'!$N$31</f>
        <v>8279</v>
      </c>
      <c r="R30" s="35">
        <f>'[3]Лист1'!$M$32</f>
        <v>38.37</v>
      </c>
      <c r="S30" s="11">
        <f>'[3]Лист1'!$N$32</f>
        <v>9163</v>
      </c>
      <c r="T30" s="35">
        <f>'[3]Лист1'!$M$34</f>
        <v>47.4</v>
      </c>
      <c r="U30" s="11">
        <v>-8.3</v>
      </c>
      <c r="V30" s="11">
        <v>-0.2</v>
      </c>
      <c r="W30" s="12"/>
      <c r="X30" s="11"/>
      <c r="Y30" s="11"/>
      <c r="Z30" s="17"/>
      <c r="AB30" s="14">
        <f t="shared" si="0"/>
        <v>100.00000000000001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5"/>
      <c r="Q35" s="17"/>
      <c r="R35" s="35"/>
      <c r="S35" s="11"/>
      <c r="T35" s="35"/>
      <c r="U35" s="11"/>
      <c r="V35" s="11"/>
      <c r="W35" s="28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'[4]Лист1'!$B$26</f>
        <v>85.429</v>
      </c>
      <c r="D37" s="17">
        <f>'[4]Лист1'!$C$26</f>
        <v>7.794</v>
      </c>
      <c r="E37" s="17">
        <f>'[4]Лист1'!$D$26</f>
        <v>1.269</v>
      </c>
      <c r="F37" s="17">
        <f>'[4]Лист1'!$F$26</f>
        <v>0.02</v>
      </c>
      <c r="G37" s="17">
        <f>'[4]Лист1'!$E$26</f>
        <v>0.019</v>
      </c>
      <c r="H37" s="17" t="str">
        <f>'[4]Лист1'!$I$26</f>
        <v>-</v>
      </c>
      <c r="I37" s="17">
        <f>'[4]Лист1'!$H$26</f>
        <v>0.016</v>
      </c>
      <c r="J37" s="17">
        <f>'[4]Лист1'!$G$26</f>
        <v>0.026</v>
      </c>
      <c r="K37" s="17">
        <f>'[4]Лист1'!$J$26</f>
        <v>0.106</v>
      </c>
      <c r="L37" s="17">
        <f>'[4]Лист1'!$M$26</f>
        <v>0.007</v>
      </c>
      <c r="M37" s="17">
        <f>'[4]Лист1'!$K$26</f>
        <v>1.487</v>
      </c>
      <c r="N37" s="17">
        <f>'[4]Лист1'!$L$26</f>
        <v>3.827</v>
      </c>
      <c r="O37" s="17">
        <f>'[4]Лист1'!$M$30</f>
        <v>0.786</v>
      </c>
      <c r="P37" s="35">
        <f>'[4]Лист1'!$M$31</f>
        <v>34.35</v>
      </c>
      <c r="Q37" s="34">
        <f>'[4]Лист1'!$N$31</f>
        <v>8253</v>
      </c>
      <c r="R37" s="35">
        <f>'[4]Лист1'!$M$32</f>
        <v>38.25</v>
      </c>
      <c r="S37" s="11">
        <f>'[4]Лист1'!$N$32</f>
        <v>9135</v>
      </c>
      <c r="T37" s="35">
        <f>'[4]Лист1'!$M$34</f>
        <v>47.36</v>
      </c>
      <c r="U37" s="11">
        <v>-9.1</v>
      </c>
      <c r="V37" s="11">
        <v>-0.9</v>
      </c>
      <c r="W37" s="28"/>
      <c r="X37" s="11"/>
      <c r="Y37" s="11"/>
      <c r="Z37" s="11"/>
      <c r="AB37" s="14">
        <f t="shared" si="0"/>
        <v>100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/>
      <c r="V38" s="11"/>
      <c r="W38" s="11" t="s">
        <v>52</v>
      </c>
      <c r="X38" s="11" t="s">
        <v>52</v>
      </c>
      <c r="Y38" s="11">
        <v>0.5</v>
      </c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5"/>
      <c r="Q42" s="17"/>
      <c r="R42" s="10"/>
      <c r="S42" s="11"/>
      <c r="T42" s="35"/>
      <c r="U42" s="11"/>
      <c r="V42" s="11"/>
      <c r="W42" s="28"/>
      <c r="X42" s="12"/>
      <c r="Y42" s="12"/>
      <c r="Z42" s="30"/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69" t="s">
        <v>48</v>
      </c>
      <c r="T44" s="69"/>
      <c r="U44" s="69"/>
      <c r="V44" s="69"/>
      <c r="W44" s="69"/>
      <c r="X44" s="69"/>
      <c r="Y44" s="70"/>
      <c r="Z44" s="40">
        <v>173.621</v>
      </c>
      <c r="AB44" s="5"/>
      <c r="AC44" s="6"/>
      <c r="AD44"/>
    </row>
    <row r="45" spans="3:25" ht="12.75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71" t="s">
        <v>49</v>
      </c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31"/>
      <c r="S47" s="72" t="s">
        <v>50</v>
      </c>
      <c r="T47" s="7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72" t="s">
        <v>50</v>
      </c>
      <c r="T49" s="72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  <mergeCell ref="W9:W12"/>
    <mergeCell ref="Z9:Z12"/>
    <mergeCell ref="G10:G12"/>
    <mergeCell ref="C6:AB6"/>
    <mergeCell ref="X9:X12"/>
    <mergeCell ref="E10:E12"/>
    <mergeCell ref="F10:F12"/>
    <mergeCell ref="K10:K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B9:B12"/>
    <mergeCell ref="Q10:Q12"/>
    <mergeCell ref="I10:I12"/>
    <mergeCell ref="M10:M12"/>
    <mergeCell ref="L10:L12"/>
    <mergeCell ref="P10:P12"/>
    <mergeCell ref="C9:N9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2016-05-04T08:55:09Z</cp:lastPrinted>
  <dcterms:created xsi:type="dcterms:W3CDTF">2010-01-29T08:37:16Z</dcterms:created>
  <dcterms:modified xsi:type="dcterms:W3CDTF">2016-05-04T08:55:31Z</dcterms:modified>
  <cp:category/>
  <cp:version/>
  <cp:contentType/>
  <cp:contentStatus/>
</cp:coreProperties>
</file>