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<sst xmlns="http://schemas.openxmlformats.org/spreadsheetml/2006/main" count="59" uniqueCount="55">
  <si>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</si>
  <si>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</si>
  <si>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</si>
  <si>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</si>
  <si>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</si>
  <si>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</si>
  <si>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</si>
  <si>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</si>
  <si>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</si>
  <si>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</si>
  <si>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</si>
  <si>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</si>
  <si>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</si>
  <si>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</si>
  <si>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</si>
  <si>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</si>
  <si>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</si>
  <si>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</si>
  <si>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</si>
  <si>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</si>
  <si>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</si>
  <si>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</si>
  <si>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</si>
  <si>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</si>
  <si>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</si>
  <si>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</si>
  <si>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</si>
  <si>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</si>
  <si>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</si>
  <si>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</si>
  <si>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</si>
  <si>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</si>
  <si>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</si>
  <si>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</si>
  <si>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</si>
  <si>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</si>
  <si>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</si>
  <si>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</si>
  <si>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</si>
  <si>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</si>
  <si>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</si>
  <si>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</si>
  <si>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</si>
  <si>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</si>
  <si>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</si>
  <si>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вузлі обліку газу ( газ на с.Піски) ЦЕХ №3</t>
    </r>
  </si>
  <si>
    <t>відсутні</t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</si>
  <si>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</si>
  <si>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</si>
  <si>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</si>
  <si>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</si>
  <si>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</si>
  <si>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</si>
  <si>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0,2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</si>
  <si>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0,1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</si>
</sst>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186" fontId="20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90.529</v>
          </cell>
          <cell r="C234">
            <v>4.588</v>
          </cell>
          <cell r="D234">
            <v>0.967</v>
          </cell>
          <cell r="E234">
            <v>0.174</v>
          </cell>
          <cell r="F234">
            <v>0.11</v>
          </cell>
          <cell r="G234">
            <v>0.039</v>
          </cell>
          <cell r="H234">
            <v>0.048</v>
          </cell>
          <cell r="I234">
            <v>0.004</v>
          </cell>
          <cell r="J234">
            <v>0.057</v>
          </cell>
          <cell r="K234">
            <v>1.97</v>
          </cell>
          <cell r="L234">
            <v>1.505</v>
          </cell>
          <cell r="M234">
            <v>0.009</v>
          </cell>
        </row>
        <row r="238">
          <cell r="M238">
            <v>0.743</v>
          </cell>
        </row>
        <row r="239">
          <cell r="M239">
            <v>34.34</v>
          </cell>
          <cell r="N239">
            <v>8203</v>
          </cell>
        </row>
        <row r="240">
          <cell r="M240">
            <v>38.05</v>
          </cell>
          <cell r="N240">
            <v>9088</v>
          </cell>
        </row>
        <row r="242">
          <cell r="M242">
            <v>48.46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90.408</v>
          </cell>
          <cell r="C234">
            <v>4.689</v>
          </cell>
          <cell r="D234">
            <v>1.129</v>
          </cell>
          <cell r="E234">
            <v>0.211</v>
          </cell>
          <cell r="F234">
            <v>0.129</v>
          </cell>
          <cell r="G234">
            <v>0.044</v>
          </cell>
          <cell r="H234">
            <v>0.052</v>
          </cell>
          <cell r="I234">
            <v>0.004</v>
          </cell>
          <cell r="J234">
            <v>0.062</v>
          </cell>
          <cell r="K234">
            <v>1.844</v>
          </cell>
          <cell r="L234">
            <v>1.422</v>
          </cell>
          <cell r="M234">
            <v>0.006</v>
          </cell>
        </row>
        <row r="238">
          <cell r="M238">
            <v>0.745</v>
          </cell>
        </row>
        <row r="239">
          <cell r="M239">
            <v>34.59</v>
          </cell>
          <cell r="N239">
            <v>8262</v>
          </cell>
        </row>
        <row r="240">
          <cell r="M240">
            <v>38.32</v>
          </cell>
          <cell r="N240">
            <v>9151</v>
          </cell>
        </row>
        <row r="242">
          <cell r="M242">
            <v>48.73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90.492</v>
          </cell>
          <cell r="C234">
            <v>4.672</v>
          </cell>
          <cell r="D234">
            <v>1.081</v>
          </cell>
          <cell r="E234">
            <v>0.193</v>
          </cell>
          <cell r="F234">
            <v>0.122</v>
          </cell>
          <cell r="G234">
            <v>0.04</v>
          </cell>
          <cell r="H234">
            <v>0.05</v>
          </cell>
          <cell r="I234">
            <v>0.004</v>
          </cell>
          <cell r="J234">
            <v>0.069</v>
          </cell>
          <cell r="K234">
            <v>1.85</v>
          </cell>
          <cell r="L234">
            <v>1.421</v>
          </cell>
          <cell r="M234">
            <v>0.006</v>
          </cell>
        </row>
        <row r="238">
          <cell r="M238">
            <v>0.744</v>
          </cell>
        </row>
        <row r="239">
          <cell r="M239">
            <v>34.54</v>
          </cell>
          <cell r="N239">
            <v>8250</v>
          </cell>
        </row>
        <row r="240">
          <cell r="M240">
            <v>38.26</v>
          </cell>
          <cell r="N240">
            <v>9138</v>
          </cell>
        </row>
        <row r="242">
          <cell r="M242">
            <v>48.69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90.523</v>
          </cell>
          <cell r="C234">
            <v>4.692</v>
          </cell>
          <cell r="D234">
            <v>1.051</v>
          </cell>
          <cell r="E234">
            <v>0.186</v>
          </cell>
          <cell r="F234">
            <v>0.117</v>
          </cell>
          <cell r="G234">
            <v>0.04</v>
          </cell>
          <cell r="H234">
            <v>0.048</v>
          </cell>
          <cell r="I234">
            <v>0.004</v>
          </cell>
          <cell r="J234">
            <v>0.064</v>
          </cell>
          <cell r="K234">
            <v>1.838</v>
          </cell>
          <cell r="L234">
            <v>1.432</v>
          </cell>
          <cell r="M234">
            <v>0.005</v>
          </cell>
        </row>
        <row r="238">
          <cell r="M238">
            <v>0.743</v>
          </cell>
        </row>
        <row r="239">
          <cell r="M239">
            <v>34.51</v>
          </cell>
          <cell r="N239">
            <v>8243</v>
          </cell>
        </row>
        <row r="240">
          <cell r="M240">
            <v>38.24</v>
          </cell>
          <cell r="N240">
            <v>9131</v>
          </cell>
        </row>
        <row r="242">
          <cell r="M242">
            <v>48.68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">
      <selection activeCell="W48" sqref="W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75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8" t="s">
        <v>37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9"/>
    </row>
    <row r="7" spans="2:28" ht="33" customHeight="1">
      <c r="B7" s="76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4"/>
      <c r="AB7" s="4"/>
    </row>
    <row r="8" spans="2:28" ht="18" customHeight="1">
      <c r="B8" s="78" t="s">
        <v>47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4"/>
      <c r="AB8" s="4"/>
    </row>
    <row r="9" spans="2:30" ht="32.25" customHeight="1">
      <c r="B9" s="42" t="s">
        <v>19</v>
      </c>
      <c r="C9" s="54" t="s">
        <v>38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63" t="s">
        <v>39</v>
      </c>
      <c r="P9" s="64"/>
      <c r="Q9" s="64"/>
      <c r="R9" s="65"/>
      <c r="S9" s="65"/>
      <c r="T9" s="66"/>
      <c r="U9" s="58" t="s">
        <v>35</v>
      </c>
      <c r="V9" s="61" t="s">
        <v>36</v>
      </c>
      <c r="W9" s="62" t="s">
        <v>32</v>
      </c>
      <c r="X9" s="62" t="s">
        <v>33</v>
      </c>
      <c r="Y9" s="62" t="s">
        <v>34</v>
      </c>
      <c r="Z9" s="67" t="s">
        <v>48</v>
      </c>
      <c r="AA9" s="4"/>
      <c r="AC9" s="7"/>
      <c r="AD9"/>
    </row>
    <row r="10" spans="2:30" ht="48.75" customHeight="1">
      <c r="B10" s="43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45" t="s">
        <v>30</v>
      </c>
      <c r="N10" s="45" t="s">
        <v>31</v>
      </c>
      <c r="O10" s="45" t="s">
        <v>13</v>
      </c>
      <c r="P10" s="51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59"/>
      <c r="V10" s="49"/>
      <c r="W10" s="62"/>
      <c r="X10" s="62"/>
      <c r="Y10" s="62"/>
      <c r="Z10" s="67"/>
      <c r="AA10" s="4"/>
      <c r="AC10" s="7"/>
      <c r="AD10"/>
    </row>
    <row r="11" spans="2:30" ht="15.75" customHeight="1">
      <c r="B11" s="4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9"/>
      <c r="O11" s="49"/>
      <c r="P11" s="52"/>
      <c r="Q11" s="46"/>
      <c r="R11" s="49"/>
      <c r="S11" s="49"/>
      <c r="T11" s="49"/>
      <c r="U11" s="59"/>
      <c r="V11" s="49"/>
      <c r="W11" s="62"/>
      <c r="X11" s="62"/>
      <c r="Y11" s="62"/>
      <c r="Z11" s="67"/>
      <c r="AA11" s="4"/>
      <c r="AC11" s="7"/>
      <c r="AD11"/>
    </row>
    <row r="12" spans="2:30" ht="21" customHeight="1">
      <c r="B12" s="4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50"/>
      <c r="P12" s="53"/>
      <c r="Q12" s="47"/>
      <c r="R12" s="50"/>
      <c r="S12" s="50"/>
      <c r="T12" s="50"/>
      <c r="U12" s="60"/>
      <c r="V12" s="50"/>
      <c r="W12" s="62"/>
      <c r="X12" s="62"/>
      <c r="Y12" s="62"/>
      <c r="Z12" s="67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>
        <v>-16.4</v>
      </c>
      <c r="V13" s="11">
        <v>-17.7</v>
      </c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'[1]Лист1'!$B$234</f>
        <v>90.529</v>
      </c>
      <c r="D16" s="17">
        <f>'[1]Лист1'!$C$234</f>
        <v>4.588</v>
      </c>
      <c r="E16" s="17">
        <f>'[1]Лист1'!$D$234</f>
        <v>0.967</v>
      </c>
      <c r="F16" s="17">
        <f>'[1]Лист1'!$F$234</f>
        <v>0.11</v>
      </c>
      <c r="G16" s="17">
        <f>'[1]Лист1'!$E$234</f>
        <v>0.174</v>
      </c>
      <c r="H16" s="17">
        <f>'[1]Лист1'!$I$234</f>
        <v>0.004</v>
      </c>
      <c r="I16" s="17">
        <f>'[1]Лист1'!$H$234</f>
        <v>0.048</v>
      </c>
      <c r="J16" s="17">
        <f>'[1]Лист1'!$G$234</f>
        <v>0.039</v>
      </c>
      <c r="K16" s="17">
        <f>'[1]Лист1'!$J$234</f>
        <v>0.057</v>
      </c>
      <c r="L16" s="17">
        <f>'[1]Лист1'!$M$234</f>
        <v>0.009</v>
      </c>
      <c r="M16" s="17">
        <f>'[1]Лист1'!$K$234</f>
        <v>1.97</v>
      </c>
      <c r="N16" s="17">
        <f>'[1]Лист1'!$L$234</f>
        <v>1.505</v>
      </c>
      <c r="O16" s="17">
        <f>'[1]Лист1'!$M$238</f>
        <v>0.743</v>
      </c>
      <c r="P16" s="35">
        <f>'[1]Лист1'!$M$239</f>
        <v>34.34</v>
      </c>
      <c r="Q16" s="34">
        <f>'[1]Лист1'!$N$239</f>
        <v>8203</v>
      </c>
      <c r="R16" s="35">
        <f>'[1]Лист1'!$M$240</f>
        <v>38.05</v>
      </c>
      <c r="S16" s="11">
        <f>'[1]Лист1'!$N$240</f>
        <v>9088</v>
      </c>
      <c r="T16" s="35">
        <f>'[1]Лист1'!$M$242</f>
        <v>48.46</v>
      </c>
      <c r="U16" s="11">
        <v>-16.9</v>
      </c>
      <c r="V16" s="11">
        <v>-17.7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>
        <v>-16.7</v>
      </c>
      <c r="V17" s="11">
        <v>-15.2</v>
      </c>
      <c r="W17" s="28" t="s">
        <v>46</v>
      </c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>
        <v>-15.3</v>
      </c>
      <c r="V18" s="11">
        <v>-14.2</v>
      </c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>
        <v>-13</v>
      </c>
      <c r="V19" s="11">
        <v>-12.8</v>
      </c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>
        <v>-10.7</v>
      </c>
      <c r="V20" s="11">
        <v>-10.6</v>
      </c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'[2]Лист1'!$B$234</f>
        <v>90.408</v>
      </c>
      <c r="D23" s="17">
        <f>'[2]Лист1'!$C$234</f>
        <v>4.689</v>
      </c>
      <c r="E23" s="17">
        <f>'[2]Лист1'!$D$234</f>
        <v>1.129</v>
      </c>
      <c r="F23" s="17">
        <f>'[2]Лист1'!$F$234</f>
        <v>0.129</v>
      </c>
      <c r="G23" s="17">
        <f>'[2]Лист1'!$E$234</f>
        <v>0.211</v>
      </c>
      <c r="H23" s="17">
        <f>'[2]Лист1'!$I$234</f>
        <v>0.004</v>
      </c>
      <c r="I23" s="17">
        <f>'[2]Лист1'!$H$234</f>
        <v>0.052</v>
      </c>
      <c r="J23" s="17">
        <f>'[2]Лист1'!$G$234</f>
        <v>0.044</v>
      </c>
      <c r="K23" s="17">
        <f>'[2]Лист1'!$J$234</f>
        <v>0.062</v>
      </c>
      <c r="L23" s="17">
        <f>'[2]Лист1'!$M$234</f>
        <v>0.006</v>
      </c>
      <c r="M23" s="17">
        <f>'[2]Лист1'!$K$234</f>
        <v>1.844</v>
      </c>
      <c r="N23" s="17">
        <f>'[2]Лист1'!$L$234</f>
        <v>1.422</v>
      </c>
      <c r="O23" s="17">
        <f>'[2]Лист1'!$M$238</f>
        <v>0.745</v>
      </c>
      <c r="P23" s="35">
        <f>'[2]Лист1'!$M$239</f>
        <v>34.59</v>
      </c>
      <c r="Q23" s="34">
        <f>'[2]Лист1'!$N$239</f>
        <v>8262</v>
      </c>
      <c r="R23" s="35">
        <f>'[2]Лист1'!$M$240</f>
        <v>38.32</v>
      </c>
      <c r="S23" s="11">
        <f>'[2]Лист1'!$N$240</f>
        <v>9151</v>
      </c>
      <c r="T23" s="35">
        <f>'[2]Лист1'!$M$242</f>
        <v>48.73</v>
      </c>
      <c r="U23" s="11">
        <v>-10.5</v>
      </c>
      <c r="V23" s="11">
        <v>-8.3</v>
      </c>
      <c r="W23" s="18"/>
      <c r="X23" s="11"/>
      <c r="Y23" s="11"/>
      <c r="Z23" s="11"/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>
        <v>-11.8</v>
      </c>
      <c r="V24" s="11">
        <v>-9.4</v>
      </c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>
        <v>-12.1</v>
      </c>
      <c r="V25" s="11">
        <v>-11.3</v>
      </c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>
        <v>-12.5</v>
      </c>
      <c r="V26" s="11">
        <v>-11.6</v>
      </c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>
        <v>-12.3</v>
      </c>
      <c r="V27" s="11">
        <v>-11.6</v>
      </c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'[3]Лист1'!$B$234</f>
        <v>90.492</v>
      </c>
      <c r="D30" s="17">
        <f>'[3]Лист1'!$C$234</f>
        <v>4.672</v>
      </c>
      <c r="E30" s="17">
        <f>'[3]Лист1'!$D$234</f>
        <v>1.081</v>
      </c>
      <c r="F30" s="17">
        <f>'[3]Лист1'!$F$234</f>
        <v>0.122</v>
      </c>
      <c r="G30" s="17">
        <f>'[3]Лист1'!$E$234</f>
        <v>0.193</v>
      </c>
      <c r="H30" s="17">
        <f>'[3]Лист1'!$I$234</f>
        <v>0.004</v>
      </c>
      <c r="I30" s="17">
        <f>'[3]Лист1'!$H$234</f>
        <v>0.05</v>
      </c>
      <c r="J30" s="17">
        <f>'[3]Лист1'!$G$234</f>
        <v>0.04</v>
      </c>
      <c r="K30" s="17">
        <f>'[3]Лист1'!$J$234</f>
        <v>0.069</v>
      </c>
      <c r="L30" s="17">
        <f>'[3]Лист1'!$M$234</f>
        <v>0.006</v>
      </c>
      <c r="M30" s="17">
        <f>'[3]Лист1'!$K$234</f>
        <v>1.85</v>
      </c>
      <c r="N30" s="17">
        <f>'[3]Лист1'!$L$234</f>
        <v>1.421</v>
      </c>
      <c r="O30" s="17">
        <f>'[3]Лист1'!$M$238</f>
        <v>0.744</v>
      </c>
      <c r="P30" s="35">
        <f>'[3]Лист1'!$M$239</f>
        <v>34.54</v>
      </c>
      <c r="Q30" s="34">
        <f>'[3]Лист1'!$N$239</f>
        <v>8250</v>
      </c>
      <c r="R30" s="35">
        <f>'[3]Лист1'!$M$240</f>
        <v>38.26</v>
      </c>
      <c r="S30" s="11">
        <f>'[3]Лист1'!$N$240</f>
        <v>9138</v>
      </c>
      <c r="T30" s="35">
        <f>'[3]Лист1'!$M$242</f>
        <v>48.69</v>
      </c>
      <c r="U30" s="11">
        <v>-10.9</v>
      </c>
      <c r="V30" s="11">
        <v>-11.2</v>
      </c>
      <c r="W30" s="12"/>
      <c r="X30" s="11"/>
      <c r="Y30" s="11"/>
      <c r="Z30" s="17"/>
      <c r="AB30" s="14">
        <f t="shared" si="0"/>
        <v>100.00000000000001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>
        <v>-10.2</v>
      </c>
      <c r="V31" s="11">
        <v>-10.6</v>
      </c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>
        <v>-9.6</v>
      </c>
      <c r="V32" s="11">
        <v>-10</v>
      </c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>
        <v>-9.7</v>
      </c>
      <c r="V33" s="11">
        <v>-10.5</v>
      </c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>
        <v>-9.7</v>
      </c>
      <c r="V34" s="11">
        <v>-10.5</v>
      </c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'[4]Лист1'!$B$234</f>
        <v>90.523</v>
      </c>
      <c r="D37" s="17">
        <f>'[4]Лист1'!$C$234</f>
        <v>4.692</v>
      </c>
      <c r="E37" s="17">
        <f>'[4]Лист1'!$D$234</f>
        <v>1.051</v>
      </c>
      <c r="F37" s="17">
        <f>'[4]Лист1'!$F$234</f>
        <v>0.117</v>
      </c>
      <c r="G37" s="17">
        <f>'[4]Лист1'!$E$234</f>
        <v>0.186</v>
      </c>
      <c r="H37" s="17">
        <f>'[4]Лист1'!$I$234</f>
        <v>0.004</v>
      </c>
      <c r="I37" s="17">
        <f>'[4]Лист1'!$H$234</f>
        <v>0.048</v>
      </c>
      <c r="J37" s="17">
        <f>'[4]Лист1'!$G$234</f>
        <v>0.04</v>
      </c>
      <c r="K37" s="17">
        <f>'[4]Лист1'!$J$234</f>
        <v>0.064</v>
      </c>
      <c r="L37" s="17">
        <f>'[4]Лист1'!$M$234</f>
        <v>0.005</v>
      </c>
      <c r="M37" s="17">
        <f>'[4]Лист1'!$K$234</f>
        <v>1.838</v>
      </c>
      <c r="N37" s="17">
        <f>'[4]Лист1'!$L$234</f>
        <v>1.432</v>
      </c>
      <c r="O37" s="17">
        <f>'[4]Лист1'!$M$238</f>
        <v>0.743</v>
      </c>
      <c r="P37" s="35">
        <f>'[4]Лист1'!$M$239</f>
        <v>34.51</v>
      </c>
      <c r="Q37" s="34">
        <f>'[4]Лист1'!$N$239</f>
        <v>8243</v>
      </c>
      <c r="R37" s="35">
        <f>'[4]Лист1'!$M$240</f>
        <v>38.24</v>
      </c>
      <c r="S37" s="11">
        <f>'[4]Лист1'!$N$240</f>
        <v>9131</v>
      </c>
      <c r="T37" s="35">
        <f>'[4]Лист1'!$M$242</f>
        <v>48.68</v>
      </c>
      <c r="U37" s="11">
        <v>-9.2</v>
      </c>
      <c r="V37" s="11">
        <v>-10.1</v>
      </c>
      <c r="W37" s="28"/>
      <c r="X37" s="11"/>
      <c r="Y37" s="11"/>
      <c r="Z37" s="11"/>
      <c r="AB37" s="14">
        <f t="shared" si="0"/>
        <v>100.00000000000001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>
        <v>-8.8</v>
      </c>
      <c r="V38" s="11">
        <v>-8.1</v>
      </c>
      <c r="W38" s="28"/>
      <c r="X38" s="11" t="s">
        <v>53</v>
      </c>
      <c r="Y38" s="11" t="s">
        <v>54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>
        <v>-9.3</v>
      </c>
      <c r="V39" s="11">
        <v>-9.7</v>
      </c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>
        <v>-9.1</v>
      </c>
      <c r="V40" s="11">
        <v>-9.2</v>
      </c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>
        <v>-10.2</v>
      </c>
      <c r="V41" s="11">
        <v>-9.6</v>
      </c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0" t="s">
        <v>49</v>
      </c>
      <c r="T44" s="70"/>
      <c r="U44" s="70"/>
      <c r="V44" s="70"/>
      <c r="W44" s="70"/>
      <c r="X44" s="70"/>
      <c r="Y44" s="71"/>
      <c r="Z44" s="41">
        <v>131.595</v>
      </c>
      <c r="AB44" s="5"/>
      <c r="AC44" s="6"/>
      <c r="AD44"/>
    </row>
    <row r="45" spans="3:25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4" ht="12.75">
      <c r="C47" s="72" t="s">
        <v>50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31"/>
      <c r="S47" s="73" t="s">
        <v>51</v>
      </c>
      <c r="T47" s="73"/>
      <c r="X47" s="40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3" t="s">
        <v>51</v>
      </c>
      <c r="T49" s="73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2016-05-04T08:54:42Z</cp:lastPrinted>
  <dcterms:created xsi:type="dcterms:W3CDTF">2010-01-29T08:37:16Z</dcterms:created>
  <dcterms:modified xsi:type="dcterms:W3CDTF">2016-05-04T08:54:55Z</dcterms:modified>
  <cp:category/>
  <cp:version/>
  <cp:contentType/>
  <cp:contentStatus/>
</cp:coreProperties>
</file>