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255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<sst xmlns="http://schemas.openxmlformats.org/spreadsheetml/2006/main" count="58" uniqueCount="54">
  <si>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</si>
  <si>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</si>
  <si>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</si>
  <si>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</si>
  <si>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</si>
  <si>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</si>
  <si>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</si>
  <si>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</si>
  <si>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</si>
  <si>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</si>
  <si>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</si>
  <si>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</si>
  <si>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</si>
  <si>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</si>
  <si>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</si>
  <si>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</si>
  <si>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</si>
  <si>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</si>
  <si>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</si>
  <si>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</si>
  <si>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</si>
  <si>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</si>
  <si>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</si>
  <si>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</si>
  <si>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</si>
  <si>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</si>
  <si>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</si>
  <si>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</si>
  <si>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</si>
  <si>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</si>
  <si>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</si>
  <si>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</si>
  <si>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</si>
  <si>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</si>
  <si>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</si>
  <si>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</si>
  <si>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</si>
  <si>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</si>
  <si>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</si>
  <si>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</si>
  <si>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</si>
  <si>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</si>
  <si>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</si>
  <si>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</si>
  <si>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</si>
  <si>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"Кременчукгаз"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 Семенівка  </t>
    </r>
  </si>
  <si>
    <t>відсутні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</si>
  <si>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 року  </t>
    </r>
    <r>
      <rPr>
        <sz val="10"/>
        <rFont val="Arial"/>
        <family val="2"/>
      </rPr>
      <t>_______________________</t>
    </r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</si>
  <si>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</si>
  <si>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</si>
  <si>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</si>
  <si>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</si>
  <si>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Добова витрата газу,                                    тис. м³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</si>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</sst>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19" fillId="0" borderId="10" xfId="0" applyNumberFormat="1" applyFont="1" applyBorder="1" applyAlignment="1">
      <alignment horizontal="left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0;&#1088;&#1077;&#1084;&#1077;&#1085;&#1095;&#1091;&#108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0;&#1088;&#1077;&#1084;&#1077;&#1085;&#1095;&#1091;&#108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0;&#1088;&#1077;&#1084;&#1077;&#1085;&#1095;&#1091;&#108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0;&#1088;&#1077;&#1084;&#1077;&#1085;&#1095;&#1091;&#1082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89.009</v>
          </cell>
          <cell r="C27">
            <v>5.019</v>
          </cell>
          <cell r="D27">
            <v>1.126</v>
          </cell>
          <cell r="E27">
            <v>0.193</v>
          </cell>
          <cell r="F27">
            <v>0.134</v>
          </cell>
          <cell r="G27">
            <v>0.04</v>
          </cell>
          <cell r="H27">
            <v>0.057</v>
          </cell>
          <cell r="I27">
            <v>0.005</v>
          </cell>
          <cell r="J27">
            <v>0.075</v>
          </cell>
          <cell r="K27">
            <v>1.113</v>
          </cell>
          <cell r="L27">
            <v>3.224</v>
          </cell>
          <cell r="M27">
            <v>0.005</v>
          </cell>
        </row>
        <row r="31">
          <cell r="M31">
            <v>0.764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34.33</v>
          </cell>
          <cell r="N291">
            <v>8199</v>
          </cell>
        </row>
        <row r="292">
          <cell r="M292">
            <v>38.02</v>
          </cell>
          <cell r="N292">
            <v>9081</v>
          </cell>
        </row>
        <row r="294">
          <cell r="M294">
            <v>47.73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89.193</v>
          </cell>
          <cell r="C27">
            <v>4.976</v>
          </cell>
          <cell r="D27">
            <v>1.195</v>
          </cell>
          <cell r="E27">
            <v>0.215</v>
          </cell>
          <cell r="F27">
            <v>0.144</v>
          </cell>
          <cell r="G27">
            <v>0.045</v>
          </cell>
          <cell r="H27">
            <v>0.059</v>
          </cell>
          <cell r="I27">
            <v>0.006</v>
          </cell>
          <cell r="J27">
            <v>0.081</v>
          </cell>
          <cell r="K27">
            <v>1.226</v>
          </cell>
          <cell r="L27">
            <v>2.856</v>
          </cell>
          <cell r="M27">
            <v>0.004</v>
          </cell>
        </row>
        <row r="31">
          <cell r="M31">
            <v>0.762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34.47</v>
          </cell>
          <cell r="N291">
            <v>8234</v>
          </cell>
        </row>
        <row r="292">
          <cell r="M292">
            <v>38.18</v>
          </cell>
          <cell r="N292">
            <v>9119</v>
          </cell>
        </row>
        <row r="294">
          <cell r="M294">
            <v>48.01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89.163</v>
          </cell>
          <cell r="C27">
            <v>4.973</v>
          </cell>
          <cell r="D27">
            <v>1.153</v>
          </cell>
          <cell r="E27">
            <v>0.196</v>
          </cell>
          <cell r="F27">
            <v>0.135</v>
          </cell>
          <cell r="G27">
            <v>0.041</v>
          </cell>
          <cell r="H27">
            <v>0.056</v>
          </cell>
          <cell r="I27">
            <v>0.005</v>
          </cell>
          <cell r="J27">
            <v>0.081</v>
          </cell>
          <cell r="K27">
            <v>1.23</v>
          </cell>
          <cell r="L27">
            <v>2.962</v>
          </cell>
          <cell r="M27">
            <v>0.005</v>
          </cell>
        </row>
        <row r="31">
          <cell r="M31">
            <v>0.762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8214</v>
          </cell>
        </row>
        <row r="292">
          <cell r="M292">
            <v>38.09</v>
          </cell>
          <cell r="N292">
            <v>9097</v>
          </cell>
        </row>
        <row r="294">
          <cell r="M294">
            <v>47.88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B27">
            <v>89.184</v>
          </cell>
          <cell r="C27">
            <v>5.011</v>
          </cell>
          <cell r="D27">
            <v>1.153</v>
          </cell>
          <cell r="E27">
            <v>0.197</v>
          </cell>
          <cell r="F27">
            <v>0.136</v>
          </cell>
          <cell r="G27">
            <v>0.042</v>
          </cell>
          <cell r="H27">
            <v>0.055</v>
          </cell>
          <cell r="I27">
            <v>0.005</v>
          </cell>
          <cell r="J27">
            <v>0.067</v>
          </cell>
          <cell r="K27">
            <v>1.188</v>
          </cell>
          <cell r="L27">
            <v>2.955</v>
          </cell>
          <cell r="M27">
            <v>0.007</v>
          </cell>
        </row>
        <row r="31">
          <cell r="M31">
            <v>0.762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1">
          <cell r="M291">
            <v>34.39</v>
          </cell>
          <cell r="N291">
            <v>8215</v>
          </cell>
        </row>
        <row r="292">
          <cell r="M292">
            <v>38.1</v>
          </cell>
          <cell r="N292">
            <v>9099</v>
          </cell>
        </row>
        <row r="294">
          <cell r="M294">
            <v>47.91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">
      <selection activeCell="X47" sqref="X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3" t="s">
        <v>37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33" customHeight="1">
      <c r="B7" s="48" t="s">
        <v>45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"/>
      <c r="AB7" s="4"/>
    </row>
    <row r="8" spans="2:28" ht="18" customHeight="1">
      <c r="B8" s="50" t="s">
        <v>47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4"/>
      <c r="AB8" s="4"/>
    </row>
    <row r="9" spans="2:30" ht="32.25" customHeight="1">
      <c r="B9" s="71" t="s">
        <v>19</v>
      </c>
      <c r="C9" s="76" t="s">
        <v>38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62" t="s">
        <v>39</v>
      </c>
      <c r="P9" s="63"/>
      <c r="Q9" s="63"/>
      <c r="R9" s="64"/>
      <c r="S9" s="64"/>
      <c r="T9" s="65"/>
      <c r="U9" s="67" t="s">
        <v>35</v>
      </c>
      <c r="V9" s="70" t="s">
        <v>36</v>
      </c>
      <c r="W9" s="45" t="s">
        <v>32</v>
      </c>
      <c r="X9" s="45" t="s">
        <v>33</v>
      </c>
      <c r="Y9" s="45" t="s">
        <v>34</v>
      </c>
      <c r="Z9" s="55" t="s">
        <v>52</v>
      </c>
      <c r="AA9" s="4"/>
      <c r="AC9" s="7"/>
      <c r="AD9"/>
    </row>
    <row r="10" spans="2:30" ht="48.75" customHeight="1">
      <c r="B10" s="72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56" t="s">
        <v>30</v>
      </c>
      <c r="N10" s="56" t="s">
        <v>31</v>
      </c>
      <c r="O10" s="56" t="s">
        <v>13</v>
      </c>
      <c r="P10" s="59" t="s">
        <v>14</v>
      </c>
      <c r="Q10" s="56" t="s">
        <v>16</v>
      </c>
      <c r="R10" s="56" t="s">
        <v>15</v>
      </c>
      <c r="S10" s="56" t="s">
        <v>17</v>
      </c>
      <c r="T10" s="56" t="s">
        <v>18</v>
      </c>
      <c r="U10" s="68"/>
      <c r="V10" s="57"/>
      <c r="W10" s="45"/>
      <c r="X10" s="45"/>
      <c r="Y10" s="45"/>
      <c r="Z10" s="55"/>
      <c r="AA10" s="4"/>
      <c r="AC10" s="7"/>
      <c r="AD10"/>
    </row>
    <row r="11" spans="2:30" ht="15.75" customHeight="1">
      <c r="B11" s="7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7"/>
      <c r="N11" s="57"/>
      <c r="O11" s="57"/>
      <c r="P11" s="60"/>
      <c r="Q11" s="74"/>
      <c r="R11" s="57"/>
      <c r="S11" s="57"/>
      <c r="T11" s="57"/>
      <c r="U11" s="68"/>
      <c r="V11" s="57"/>
      <c r="W11" s="45"/>
      <c r="X11" s="45"/>
      <c r="Y11" s="45"/>
      <c r="Z11" s="55"/>
      <c r="AA11" s="4"/>
      <c r="AC11" s="7"/>
      <c r="AD11"/>
    </row>
    <row r="12" spans="2:30" ht="21" customHeight="1">
      <c r="B12" s="7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8"/>
      <c r="N12" s="58"/>
      <c r="O12" s="58"/>
      <c r="P12" s="61"/>
      <c r="Q12" s="75"/>
      <c r="R12" s="58"/>
      <c r="S12" s="58"/>
      <c r="T12" s="58"/>
      <c r="U12" s="69"/>
      <c r="V12" s="58"/>
      <c r="W12" s="45"/>
      <c r="X12" s="45"/>
      <c r="Y12" s="45"/>
      <c r="Z12" s="55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'[1]Лист1'!$B$27</f>
        <v>89.009</v>
      </c>
      <c r="D16" s="17">
        <f>'[1]Лист1'!$C$27</f>
        <v>5.019</v>
      </c>
      <c r="E16" s="17">
        <f>'[1]Лист1'!$D$27</f>
        <v>1.126</v>
      </c>
      <c r="F16" s="17">
        <f>'[1]Лист1'!$F$27</f>
        <v>0.134</v>
      </c>
      <c r="G16" s="17">
        <f>'[1]Лист1'!$E$27</f>
        <v>0.193</v>
      </c>
      <c r="H16" s="17">
        <f>'[1]Лист1'!$I$27</f>
        <v>0.005</v>
      </c>
      <c r="I16" s="17">
        <f>'[1]Лист1'!$H$27</f>
        <v>0.057</v>
      </c>
      <c r="J16" s="17">
        <f>'[1]Лист1'!$G$27</f>
        <v>0.04</v>
      </c>
      <c r="K16" s="17">
        <f>'[1]Лист1'!$J$27</f>
        <v>0.075</v>
      </c>
      <c r="L16" s="17">
        <f>'[1]Лист1'!$M$27</f>
        <v>0.005</v>
      </c>
      <c r="M16" s="17">
        <f>'[1]Лист1'!$K$27</f>
        <v>1.113</v>
      </c>
      <c r="N16" s="17">
        <f>'[1]Лист1'!$L$27</f>
        <v>3.224</v>
      </c>
      <c r="O16" s="17">
        <f>'[1]Лист1'!$M$31</f>
        <v>0.764</v>
      </c>
      <c r="P16" s="35">
        <f>'[2]Лист1'!$M$291</f>
        <v>34.33</v>
      </c>
      <c r="Q16" s="34">
        <f>'[2]Лист1'!$N$291</f>
        <v>8199</v>
      </c>
      <c r="R16" s="35">
        <f>'[2]Лист1'!$M$292</f>
        <v>38.02</v>
      </c>
      <c r="S16" s="11">
        <f>'[2]Лист1'!$N$292</f>
        <v>9081</v>
      </c>
      <c r="T16" s="35">
        <f>'[2]Лист1'!$M$294</f>
        <v>47.73</v>
      </c>
      <c r="U16" s="11">
        <v>-12.1</v>
      </c>
      <c r="V16" s="11">
        <v>-12.3</v>
      </c>
      <c r="W16" s="28" t="s">
        <v>46</v>
      </c>
      <c r="X16" s="11"/>
      <c r="Y16" s="11"/>
      <c r="Z16" s="11"/>
      <c r="AB16" s="14">
        <f t="shared" si="0"/>
        <v>100.00000000000001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'[3]Лист1'!$B$27</f>
        <v>89.193</v>
      </c>
      <c r="D23" s="17">
        <f>'[3]Лист1'!$C$27</f>
        <v>4.976</v>
      </c>
      <c r="E23" s="17">
        <f>'[3]Лист1'!$D$27</f>
        <v>1.195</v>
      </c>
      <c r="F23" s="17">
        <f>'[3]Лист1'!$F$27</f>
        <v>0.144</v>
      </c>
      <c r="G23" s="17">
        <f>'[3]Лист1'!$E$27</f>
        <v>0.215</v>
      </c>
      <c r="H23" s="17">
        <f>'[3]Лист1'!$I$27</f>
        <v>0.006</v>
      </c>
      <c r="I23" s="17">
        <f>'[3]Лист1'!$H$27</f>
        <v>0.059</v>
      </c>
      <c r="J23" s="17">
        <f>'[3]Лист1'!$G$27</f>
        <v>0.045</v>
      </c>
      <c r="K23" s="17">
        <f>'[3]Лист1'!$J$27</f>
        <v>0.081</v>
      </c>
      <c r="L23" s="17">
        <f>'[3]Лист1'!$M$27</f>
        <v>0.004</v>
      </c>
      <c r="M23" s="17">
        <f>'[3]Лист1'!$K$27</f>
        <v>1.226</v>
      </c>
      <c r="N23" s="17">
        <f>'[3]Лист1'!$L$27</f>
        <v>2.856</v>
      </c>
      <c r="O23" s="17">
        <f>'[3]Лист1'!$M$31</f>
        <v>0.762</v>
      </c>
      <c r="P23" s="35">
        <f>'[4]Лист1'!$M$291</f>
        <v>34.47</v>
      </c>
      <c r="Q23" s="34">
        <f>'[4]Лист1'!$N$291</f>
        <v>8234</v>
      </c>
      <c r="R23" s="35">
        <f>'[4]Лист1'!$M$292</f>
        <v>38.18</v>
      </c>
      <c r="S23" s="11">
        <f>'[4]Лист1'!$N$292</f>
        <v>9119</v>
      </c>
      <c r="T23" s="35">
        <f>'[4]Лист1'!$M$294</f>
        <v>48.01</v>
      </c>
      <c r="U23" s="11"/>
      <c r="V23" s="11"/>
      <c r="W23" s="18"/>
      <c r="X23" s="11"/>
      <c r="Y23" s="11"/>
      <c r="Z23" s="11"/>
      <c r="AB23" s="14">
        <f t="shared" si="0"/>
        <v>100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'[5]Лист1'!$B$27</f>
        <v>89.163</v>
      </c>
      <c r="D30" s="17">
        <f>'[5]Лист1'!$C$27</f>
        <v>4.973</v>
      </c>
      <c r="E30" s="17">
        <f>'[5]Лист1'!$D$27</f>
        <v>1.153</v>
      </c>
      <c r="F30" s="17">
        <f>'[5]Лист1'!$F$27</f>
        <v>0.135</v>
      </c>
      <c r="G30" s="17">
        <f>'[5]Лист1'!$E$27</f>
        <v>0.196</v>
      </c>
      <c r="H30" s="17">
        <f>'[5]Лист1'!$I$27</f>
        <v>0.005</v>
      </c>
      <c r="I30" s="17">
        <f>'[5]Лист1'!$H$27</f>
        <v>0.056</v>
      </c>
      <c r="J30" s="17">
        <f>'[5]Лист1'!$G$27</f>
        <v>0.041</v>
      </c>
      <c r="K30" s="17">
        <f>'[5]Лист1'!$J$27</f>
        <v>0.081</v>
      </c>
      <c r="L30" s="17">
        <f>'[5]Лист1'!$M$27</f>
        <v>0.005</v>
      </c>
      <c r="M30" s="17">
        <f>'[5]Лист1'!$K$27</f>
        <v>1.23</v>
      </c>
      <c r="N30" s="17">
        <f>'[5]Лист1'!$L$27</f>
        <v>2.962</v>
      </c>
      <c r="O30" s="17">
        <f>'[5]Лист1'!$M$31</f>
        <v>0.762</v>
      </c>
      <c r="P30" s="35">
        <f>'[6]Лист1'!$M$291</f>
        <v>34.39</v>
      </c>
      <c r="Q30" s="34">
        <f>'[6]Лист1'!$N$291</f>
        <v>8214</v>
      </c>
      <c r="R30" s="35">
        <f>'[6]Лист1'!$M$292</f>
        <v>38.09</v>
      </c>
      <c r="S30" s="11">
        <f>'[6]Лист1'!$N$292</f>
        <v>9097</v>
      </c>
      <c r="T30" s="35">
        <f>'[6]Лист1'!$M$294</f>
        <v>47.88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'[7]Лист1'!$B$27</f>
        <v>89.184</v>
      </c>
      <c r="D37" s="17">
        <f>'[7]Лист1'!$C$27</f>
        <v>5.011</v>
      </c>
      <c r="E37" s="17">
        <f>'[7]Лист1'!$D$27</f>
        <v>1.153</v>
      </c>
      <c r="F37" s="17">
        <f>'[7]Лист1'!$F$27</f>
        <v>0.136</v>
      </c>
      <c r="G37" s="17">
        <f>'[7]Лист1'!$E$27</f>
        <v>0.197</v>
      </c>
      <c r="H37" s="17">
        <f>'[7]Лист1'!$I$27</f>
        <v>0.005</v>
      </c>
      <c r="I37" s="17">
        <f>'[7]Лист1'!$H$27</f>
        <v>0.055</v>
      </c>
      <c r="J37" s="17">
        <f>'[7]Лист1'!$G$27</f>
        <v>0.042</v>
      </c>
      <c r="K37" s="17">
        <f>'[7]Лист1'!$J$27</f>
        <v>0.067</v>
      </c>
      <c r="L37" s="17">
        <f>'[7]Лист1'!$M$27</f>
        <v>0.007</v>
      </c>
      <c r="M37" s="17">
        <f>'[7]Лист1'!$K$27</f>
        <v>1.188</v>
      </c>
      <c r="N37" s="17">
        <f>'[7]Лист1'!$L$27</f>
        <v>2.955</v>
      </c>
      <c r="O37" s="17">
        <f>'[7]Лист1'!$M$31</f>
        <v>0.762</v>
      </c>
      <c r="P37" s="35">
        <f>'[8]Лист1'!$M$291</f>
        <v>34.39</v>
      </c>
      <c r="Q37" s="34">
        <f>'[8]Лист1'!$N$291</f>
        <v>8215</v>
      </c>
      <c r="R37" s="35">
        <f>'[8]Лист1'!$M$292</f>
        <v>38.1</v>
      </c>
      <c r="S37" s="11">
        <f>'[8]Лист1'!$N$292</f>
        <v>9099</v>
      </c>
      <c r="T37" s="35">
        <f>'[8]Лист1'!$M$294</f>
        <v>47.91</v>
      </c>
      <c r="U37" s="11"/>
      <c r="V37" s="11"/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53</v>
      </c>
      <c r="Y38" s="11">
        <f>0.0046*1000</f>
        <v>4.6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48</v>
      </c>
      <c r="T44" s="41"/>
      <c r="U44" s="41"/>
      <c r="V44" s="41"/>
      <c r="W44" s="41"/>
      <c r="X44" s="41"/>
      <c r="Y44" s="42"/>
      <c r="Z44" s="40">
        <v>466.824</v>
      </c>
      <c r="AB44" s="5"/>
      <c r="AC44" s="6"/>
      <c r="AD44"/>
    </row>
    <row r="45" spans="3:25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3" t="s">
        <v>49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1"/>
      <c r="S47" s="44" t="s">
        <v>50</v>
      </c>
      <c r="T47" s="4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4" t="s">
        <v>50</v>
      </c>
      <c r="T49" s="4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  <mergeCell ref="P10:P12"/>
    <mergeCell ref="G10:G12"/>
    <mergeCell ref="I10:I12"/>
    <mergeCell ref="M10:M12"/>
    <mergeCell ref="J10:J12"/>
    <mergeCell ref="N10:N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L10:L12"/>
    <mergeCell ref="S44:Y44"/>
    <mergeCell ref="C47:Q47"/>
    <mergeCell ref="S47:T47"/>
    <mergeCell ref="S49:T49"/>
    <mergeCell ref="Y9:Y12"/>
    <mergeCell ref="W2:Z2"/>
    <mergeCell ref="B7:Z7"/>
    <mergeCell ref="B8:Z8"/>
    <mergeCell ref="D10:D12"/>
    <mergeCell ref="C10:C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2016-02-24T07:38:35Z</cp:lastPrinted>
  <dcterms:created xsi:type="dcterms:W3CDTF">2010-01-29T08:37:16Z</dcterms:created>
  <dcterms:modified xsi:type="dcterms:W3CDTF">2016-05-04T08:37:55Z</dcterms:modified>
  <cp:category/>
  <cp:version/>
  <cp:contentType/>
  <cp:contentStatus/>
</cp:coreProperties>
</file>