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<sst xmlns="http://schemas.openxmlformats.org/spreadsheetml/2006/main" count="59" uniqueCount="55">
  <si>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</si>
  <si>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</si>
  <si>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</si>
  <si>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</si>
  <si>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</si>
  <si>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</si>
  <si>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</si>
  <si>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</si>
  <si>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</si>
  <si>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</si>
  <si>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</si>
  <si>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</si>
  <si>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</si>
  <si>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</si>
  <si>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</si>
  <si>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</si>
  <si>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</si>
  <si>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</si>
  <si>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</si>
  <si>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</si>
  <si>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</si>
  <si>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</si>
  <si>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</si>
  <si>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</si>
  <si>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</si>
  <si>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</si>
  <si>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</si>
  <si>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</si>
  <si>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</si>
  <si>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</si>
  <si>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</si>
  <si>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</si>
  <si>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</si>
  <si>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</si>
  <si>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</si>
  <si>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</si>
  <si>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</si>
  <si>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</si>
  <si>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</si>
  <si>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</si>
  <si>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</si>
  <si>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</si>
  <si>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</si>
  <si>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</si>
  <si>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</si>
  <si>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Безсали ( ГРС Ісківці )    </t>
    </r>
  </si>
  <si>
    <t>відсутн.</t>
  </si>
  <si>
    <t>Сумарне значення за місяць, тис. м³</t>
  </si>
  <si>
    <t>Добова витрата газу,                                    тис. м³</t>
  </si>
  <si>
    <r>
      <t>з газопроводу _______Єлець-Курськ-Київ (ЄКК) ____________________за період з ___</t>
    </r>
    <r>
      <rPr>
        <b/>
        <sz val="10"/>
        <rFont val="Arial"/>
        <family val="2"/>
      </rPr>
      <t>01.04.2016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30.04.2016 року </t>
    </r>
    <r>
      <rPr>
        <sz val="10"/>
        <rFont val="Arial"/>
        <family val="2"/>
      </rPr>
      <t>_______________________</t>
    </r>
  </si>
  <si>
    <t xml:space="preserve"> 29.04.2016  року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</si>
  <si>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</si>
  <si>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</si>
  <si>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&lt; 6,0</t>
  </si>
  <si>
    <t>&lt; 0,2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</si>
</sst>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185" fontId="17" fillId="0" borderId="16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85.053</v>
          </cell>
          <cell r="C288">
            <v>7.469</v>
          </cell>
          <cell r="D288">
            <v>2.063</v>
          </cell>
          <cell r="E288">
            <v>0.299</v>
          </cell>
          <cell r="F288">
            <v>0.168</v>
          </cell>
          <cell r="G288">
            <v>0.046</v>
          </cell>
          <cell r="H288">
            <v>0.053</v>
          </cell>
          <cell r="I288">
            <v>0.012</v>
          </cell>
          <cell r="J288">
            <v>0.053</v>
          </cell>
          <cell r="K288">
            <v>1.581</v>
          </cell>
          <cell r="L288">
            <v>3.198</v>
          </cell>
          <cell r="M288">
            <v>0.005</v>
          </cell>
        </row>
        <row r="292">
          <cell r="M292">
            <v>0.794</v>
          </cell>
        </row>
        <row r="293">
          <cell r="M293">
            <v>35.43</v>
          </cell>
          <cell r="N293">
            <v>8457</v>
          </cell>
        </row>
        <row r="294">
          <cell r="M294">
            <v>39.2</v>
          </cell>
          <cell r="N294">
            <v>9355</v>
          </cell>
        </row>
        <row r="296">
          <cell r="M296">
            <v>48.28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83.247</v>
          </cell>
          <cell r="C288">
            <v>8.875</v>
          </cell>
          <cell r="D288">
            <v>2.328</v>
          </cell>
          <cell r="E288">
            <v>0.296</v>
          </cell>
          <cell r="F288">
            <v>0.166</v>
          </cell>
          <cell r="G288">
            <v>0.038</v>
          </cell>
          <cell r="H288">
            <v>0.045</v>
          </cell>
          <cell r="I288">
            <v>0.011</v>
          </cell>
          <cell r="J288">
            <v>0.036</v>
          </cell>
          <cell r="K288">
            <v>1.428</v>
          </cell>
          <cell r="L288">
            <v>3.525</v>
          </cell>
          <cell r="M288">
            <v>0.005</v>
          </cell>
        </row>
        <row r="292">
          <cell r="M292">
            <v>0.808</v>
          </cell>
        </row>
        <row r="293">
          <cell r="M293">
            <v>35.84</v>
          </cell>
          <cell r="N293">
            <v>8554</v>
          </cell>
        </row>
        <row r="294">
          <cell r="M294">
            <v>39.63</v>
          </cell>
          <cell r="N294">
            <v>9459</v>
          </cell>
        </row>
        <row r="296">
          <cell r="M296">
            <v>48.4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79.399</v>
          </cell>
          <cell r="C288">
            <v>10.842</v>
          </cell>
          <cell r="D288">
            <v>3.256</v>
          </cell>
          <cell r="E288">
            <v>0.447</v>
          </cell>
          <cell r="F288">
            <v>0.233</v>
          </cell>
          <cell r="G288">
            <v>0.057</v>
          </cell>
          <cell r="H288">
            <v>0.062</v>
          </cell>
          <cell r="I288">
            <v>0.019</v>
          </cell>
          <cell r="J288">
            <v>0.037</v>
          </cell>
          <cell r="K288">
            <v>1.352</v>
          </cell>
          <cell r="L288">
            <v>4.294</v>
          </cell>
          <cell r="M288">
            <v>0.004</v>
          </cell>
        </row>
        <row r="292">
          <cell r="M292">
            <v>0.844</v>
          </cell>
        </row>
        <row r="293">
          <cell r="M293">
            <v>36.83</v>
          </cell>
          <cell r="N293">
            <v>8791</v>
          </cell>
        </row>
        <row r="294">
          <cell r="M294">
            <v>40.68</v>
          </cell>
          <cell r="N294">
            <v>9710</v>
          </cell>
        </row>
        <row r="296">
          <cell r="M296">
            <v>48.61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80.086</v>
          </cell>
          <cell r="C288">
            <v>10.136</v>
          </cell>
          <cell r="D288">
            <v>3.302</v>
          </cell>
          <cell r="E288">
            <v>0.462</v>
          </cell>
          <cell r="F288">
            <v>0.239</v>
          </cell>
          <cell r="G288">
            <v>0.055</v>
          </cell>
          <cell r="H288">
            <v>0.061</v>
          </cell>
          <cell r="I288">
            <v>0.015</v>
          </cell>
          <cell r="J288">
            <v>0.029</v>
          </cell>
          <cell r="K288">
            <v>1.498</v>
          </cell>
          <cell r="L288">
            <v>4.113</v>
          </cell>
          <cell r="M288">
            <v>0.004</v>
          </cell>
        </row>
        <row r="292">
          <cell r="M292">
            <v>0.839</v>
          </cell>
        </row>
        <row r="293">
          <cell r="M293">
            <v>36.66</v>
          </cell>
          <cell r="N293">
            <v>8755</v>
          </cell>
        </row>
        <row r="294">
          <cell r="M294">
            <v>40.49</v>
          </cell>
          <cell r="N294">
            <v>9672</v>
          </cell>
        </row>
        <row r="296">
          <cell r="M296">
            <v>48.53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9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6.00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47" t="s">
        <v>45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"/>
      <c r="AB7" s="4"/>
    </row>
    <row r="8" spans="2:28" ht="18" customHeight="1">
      <c r="B8" s="49" t="s">
        <v>49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"/>
      <c r="AB8" s="4"/>
    </row>
    <row r="9" spans="2:30" ht="32.25" customHeight="1">
      <c r="B9" s="68" t="s">
        <v>19</v>
      </c>
      <c r="C9" s="76" t="s">
        <v>38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64" t="s">
        <v>39</v>
      </c>
      <c r="P9" s="65"/>
      <c r="Q9" s="65"/>
      <c r="R9" s="66"/>
      <c r="S9" s="66"/>
      <c r="T9" s="67"/>
      <c r="U9" s="60" t="s">
        <v>35</v>
      </c>
      <c r="V9" s="63" t="s">
        <v>36</v>
      </c>
      <c r="W9" s="55" t="s">
        <v>32</v>
      </c>
      <c r="X9" s="55" t="s">
        <v>33</v>
      </c>
      <c r="Y9" s="55" t="s">
        <v>34</v>
      </c>
      <c r="Z9" s="56" t="s">
        <v>48</v>
      </c>
      <c r="AA9" s="4"/>
      <c r="AC9" s="7"/>
      <c r="AD9"/>
    </row>
    <row r="10" spans="2:30" ht="48.75" customHeight="1">
      <c r="B10" s="69"/>
      <c r="C10" s="51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1" t="s">
        <v>29</v>
      </c>
      <c r="M10" s="52" t="s">
        <v>30</v>
      </c>
      <c r="N10" s="52" t="s">
        <v>31</v>
      </c>
      <c r="O10" s="52" t="s">
        <v>13</v>
      </c>
      <c r="P10" s="73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1"/>
      <c r="V10" s="53"/>
      <c r="W10" s="55"/>
      <c r="X10" s="55"/>
      <c r="Y10" s="55"/>
      <c r="Z10" s="56"/>
      <c r="AA10" s="4"/>
      <c r="AC10" s="7"/>
      <c r="AD10"/>
    </row>
    <row r="11" spans="2:30" ht="15.75" customHeight="1">
      <c r="B11" s="6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3"/>
      <c r="O11" s="53"/>
      <c r="P11" s="74"/>
      <c r="Q11" s="71"/>
      <c r="R11" s="53"/>
      <c r="S11" s="53"/>
      <c r="T11" s="53"/>
      <c r="U11" s="61"/>
      <c r="V11" s="53"/>
      <c r="W11" s="55"/>
      <c r="X11" s="55"/>
      <c r="Y11" s="55"/>
      <c r="Z11" s="56"/>
      <c r="AA11" s="4"/>
      <c r="AC11" s="7"/>
      <c r="AD11"/>
    </row>
    <row r="12" spans="2:30" ht="21" customHeight="1">
      <c r="B12" s="7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4"/>
      <c r="N12" s="54"/>
      <c r="O12" s="54"/>
      <c r="P12" s="75"/>
      <c r="Q12" s="72"/>
      <c r="R12" s="54"/>
      <c r="S12" s="54"/>
      <c r="T12" s="54"/>
      <c r="U12" s="62"/>
      <c r="V12" s="54"/>
      <c r="W12" s="55"/>
      <c r="X12" s="55"/>
      <c r="Y12" s="55"/>
      <c r="Z12" s="5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'[1]Лист1'!$B$288</f>
        <v>85.053</v>
      </c>
      <c r="D16" s="17">
        <f>'[1]Лист1'!$C$288</f>
        <v>7.469</v>
      </c>
      <c r="E16" s="17">
        <f>'[1]Лист1'!$D$288</f>
        <v>2.063</v>
      </c>
      <c r="F16" s="17">
        <f>'[1]Лист1'!$F$288</f>
        <v>0.168</v>
      </c>
      <c r="G16" s="17">
        <f>'[1]Лист1'!$E$288</f>
        <v>0.299</v>
      </c>
      <c r="H16" s="17">
        <f>'[1]Лист1'!$I$288</f>
        <v>0.012</v>
      </c>
      <c r="I16" s="17">
        <f>'[1]Лист1'!$H$288</f>
        <v>0.053</v>
      </c>
      <c r="J16" s="17">
        <f>'[1]Лист1'!$G$288</f>
        <v>0.046</v>
      </c>
      <c r="K16" s="17">
        <f>'[1]Лист1'!$J$288</f>
        <v>0.053</v>
      </c>
      <c r="L16" s="17">
        <f>'[1]Лист1'!$M$288</f>
        <v>0.005</v>
      </c>
      <c r="M16" s="17">
        <f>'[1]Лист1'!$K$288</f>
        <v>1.581</v>
      </c>
      <c r="N16" s="17">
        <f>'[1]Лист1'!$L$288</f>
        <v>3.198</v>
      </c>
      <c r="O16" s="17">
        <f>'[1]Лист1'!$M$292</f>
        <v>0.794</v>
      </c>
      <c r="P16" s="35">
        <f>'[1]Лист1'!$M$293</f>
        <v>35.43</v>
      </c>
      <c r="Q16" s="34">
        <f>'[1]Лист1'!$N$293</f>
        <v>8457</v>
      </c>
      <c r="R16" s="35">
        <f>'[1]Лист1'!$M$294</f>
        <v>39.2</v>
      </c>
      <c r="S16" s="11">
        <f>'[1]Лист1'!$N$294</f>
        <v>9355</v>
      </c>
      <c r="T16" s="35">
        <f>'[1]Лист1'!$M$296</f>
        <v>48.28</v>
      </c>
      <c r="U16" s="11">
        <v>-15.3</v>
      </c>
      <c r="V16" s="11">
        <v>-10.2</v>
      </c>
      <c r="W16" s="18"/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 t="s">
        <v>46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>SUM(C20:N20)</f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28"/>
      <c r="Y21" s="28"/>
      <c r="Z21" s="28"/>
      <c r="AB21" s="14">
        <f>SUM(C21:N21)</f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'[2]Лист1'!$B$288</f>
        <v>83.247</v>
      </c>
      <c r="D23" s="17">
        <f>'[2]Лист1'!$C$288</f>
        <v>8.875</v>
      </c>
      <c r="E23" s="17">
        <f>'[2]Лист1'!$D$288</f>
        <v>2.328</v>
      </c>
      <c r="F23" s="17">
        <f>'[2]Лист1'!$F$288</f>
        <v>0.166</v>
      </c>
      <c r="G23" s="17">
        <f>'[2]Лист1'!$E$288</f>
        <v>0.296</v>
      </c>
      <c r="H23" s="17">
        <f>'[2]Лист1'!$I$288</f>
        <v>0.011</v>
      </c>
      <c r="I23" s="17">
        <f>'[2]Лист1'!$H$288</f>
        <v>0.045</v>
      </c>
      <c r="J23" s="17">
        <f>'[2]Лист1'!$G$288</f>
        <v>0.038</v>
      </c>
      <c r="K23" s="17">
        <f>'[2]Лист1'!$J$288</f>
        <v>0.036</v>
      </c>
      <c r="L23" s="17">
        <f>'[2]Лист1'!$M$288</f>
        <v>0.005</v>
      </c>
      <c r="M23" s="17">
        <f>'[2]Лист1'!$K$288</f>
        <v>1.428</v>
      </c>
      <c r="N23" s="17">
        <f>'[2]Лист1'!$L$288</f>
        <v>3.525</v>
      </c>
      <c r="O23" s="17">
        <f>'[2]Лист1'!$M$292</f>
        <v>0.808</v>
      </c>
      <c r="P23" s="35">
        <f>'[2]Лист1'!$M$293</f>
        <v>35.84</v>
      </c>
      <c r="Q23" s="34">
        <f>'[2]Лист1'!$N$293</f>
        <v>8554</v>
      </c>
      <c r="R23" s="35">
        <f>'[2]Лист1'!$M$294</f>
        <v>39.63</v>
      </c>
      <c r="S23" s="11">
        <f>'[2]Лист1'!$N$294</f>
        <v>9459</v>
      </c>
      <c r="T23" s="35">
        <f>'[2]Лист1'!$M$296</f>
        <v>48.4</v>
      </c>
      <c r="U23" s="11">
        <v>-15.5</v>
      </c>
      <c r="V23" s="11">
        <v>-10.2</v>
      </c>
      <c r="W23" s="18"/>
      <c r="X23" s="11"/>
      <c r="Y23" s="11"/>
      <c r="Z23" s="11"/>
      <c r="AB23" s="14">
        <f>SUM(C23:N23)</f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>SUM(C24:N24)</f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'[3]Лист1'!$B$288</f>
        <v>79.399</v>
      </c>
      <c r="D30" s="17">
        <f>'[3]Лист1'!$C$288</f>
        <v>10.842</v>
      </c>
      <c r="E30" s="17">
        <f>'[3]Лист1'!$D$288</f>
        <v>3.256</v>
      </c>
      <c r="F30" s="17">
        <f>'[3]Лист1'!$F$288</f>
        <v>0.233</v>
      </c>
      <c r="G30" s="17">
        <f>'[3]Лист1'!$E$288</f>
        <v>0.447</v>
      </c>
      <c r="H30" s="17">
        <f>'[3]Лист1'!$I$288</f>
        <v>0.019</v>
      </c>
      <c r="I30" s="17">
        <f>'[3]Лист1'!$H$288</f>
        <v>0.062</v>
      </c>
      <c r="J30" s="17">
        <f>'[3]Лист1'!$G$288</f>
        <v>0.057</v>
      </c>
      <c r="K30" s="17">
        <f>'[3]Лист1'!$J$288</f>
        <v>0.037</v>
      </c>
      <c r="L30" s="17">
        <f>'[3]Лист1'!$M$288</f>
        <v>0.004</v>
      </c>
      <c r="M30" s="17">
        <f>'[3]Лист1'!$K$288</f>
        <v>1.352</v>
      </c>
      <c r="N30" s="17">
        <f>'[3]Лист1'!$L$288</f>
        <v>4.294</v>
      </c>
      <c r="O30" s="17">
        <f>'[3]Лист1'!$M$292</f>
        <v>0.844</v>
      </c>
      <c r="P30" s="35">
        <f>'[3]Лист1'!$M$293</f>
        <v>36.83</v>
      </c>
      <c r="Q30" s="34">
        <f>'[3]Лист1'!$N$293</f>
        <v>8791</v>
      </c>
      <c r="R30" s="35">
        <f>'[3]Лист1'!$M$294</f>
        <v>40.68</v>
      </c>
      <c r="S30" s="11">
        <f>'[3]Лист1'!$N$294</f>
        <v>9710</v>
      </c>
      <c r="T30" s="35">
        <f>'[3]Лист1'!$M$296</f>
        <v>48.61</v>
      </c>
      <c r="U30" s="11">
        <v>-14.9</v>
      </c>
      <c r="V30" s="11">
        <v>-9.2</v>
      </c>
      <c r="W30" s="12"/>
      <c r="X30" s="11"/>
      <c r="Y30" s="11"/>
      <c r="Z30" s="17"/>
      <c r="AB30" s="14">
        <f t="shared" si="0"/>
        <v>100.00200000000002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'[4]Лист1'!$B$288</f>
        <v>80.086</v>
      </c>
      <c r="D37" s="17">
        <f>'[4]Лист1'!$C$288</f>
        <v>10.136</v>
      </c>
      <c r="E37" s="17">
        <f>'[4]Лист1'!$D$288</f>
        <v>3.302</v>
      </c>
      <c r="F37" s="17">
        <f>'[4]Лист1'!$F$288</f>
        <v>0.239</v>
      </c>
      <c r="G37" s="17">
        <f>'[4]Лист1'!$E$288</f>
        <v>0.462</v>
      </c>
      <c r="H37" s="17">
        <f>'[4]Лист1'!$I$288</f>
        <v>0.015</v>
      </c>
      <c r="I37" s="17">
        <f>'[4]Лист1'!$H$288</f>
        <v>0.061</v>
      </c>
      <c r="J37" s="17">
        <f>'[4]Лист1'!$G$288</f>
        <v>0.055</v>
      </c>
      <c r="K37" s="17">
        <f>'[4]Лист1'!$J$288</f>
        <v>0.029</v>
      </c>
      <c r="L37" s="17">
        <f>'[4]Лист1'!$M$288</f>
        <v>0.004</v>
      </c>
      <c r="M37" s="17">
        <f>'[4]Лист1'!$K$288</f>
        <v>1.498</v>
      </c>
      <c r="N37" s="17">
        <f>'[4]Лист1'!$L$288</f>
        <v>4.113</v>
      </c>
      <c r="O37" s="17">
        <f>'[4]Лист1'!$M$292</f>
        <v>0.839</v>
      </c>
      <c r="P37" s="35">
        <f>'[4]Лист1'!$M$293</f>
        <v>36.66</v>
      </c>
      <c r="Q37" s="34">
        <f>'[4]Лист1'!$N$293</f>
        <v>8755</v>
      </c>
      <c r="R37" s="35">
        <f>'[4]Лист1'!$M$294</f>
        <v>40.49</v>
      </c>
      <c r="S37" s="11">
        <f>'[4]Лист1'!$N$294</f>
        <v>9672</v>
      </c>
      <c r="T37" s="35">
        <f>'[4]Лист1'!$M$296</f>
        <v>48.53</v>
      </c>
      <c r="U37" s="11">
        <v>-13.1</v>
      </c>
      <c r="V37" s="11">
        <v>-9.2</v>
      </c>
      <c r="W37" s="28"/>
      <c r="X37" s="40" t="s">
        <v>54</v>
      </c>
      <c r="Y37" s="40" t="s">
        <v>53</v>
      </c>
      <c r="Z37" s="11"/>
      <c r="AB37" s="14">
        <f t="shared" si="0"/>
        <v>100.00000000000003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47</v>
      </c>
      <c r="T44" s="41"/>
      <c r="U44" s="41"/>
      <c r="V44" s="41"/>
      <c r="W44" s="41"/>
      <c r="X44" s="41"/>
      <c r="Y44" s="42"/>
      <c r="Z44" s="79">
        <v>139.807</v>
      </c>
      <c r="AB44" s="5"/>
      <c r="AC44" s="6"/>
      <c r="AD44"/>
    </row>
    <row r="45" spans="3:25" ht="12.7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51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3" t="s">
        <v>50</v>
      </c>
      <c r="T47" s="43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3" t="s">
        <v>50</v>
      </c>
      <c r="T49" s="43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S47:T47"/>
    <mergeCell ref="C47:Q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Латуиль Виктор Владимирович</cp:lastModifiedBy>
  <cp:lastPrinted>2016-02-24T07:29:30Z</cp:lastPrinted>
  <dcterms:created xsi:type="dcterms:W3CDTF">2010-01-29T08:37:16Z</dcterms:created>
  <dcterms:modified xsi:type="dcterms:W3CDTF">2016-05-04T07:33:14Z</dcterms:modified>
  <cp:category/>
  <cp:version/>
  <cp:contentType/>
  <cp:contentStatus/>
</cp:coreProperties>
</file>