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<sst xmlns="http://schemas.openxmlformats.org/spreadsheetml/2006/main" count="60" uniqueCount="56">
  <si>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</si>
  <si>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</si>
  <si>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</si>
  <si>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</si>
  <si>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</si>
  <si>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</si>
  <si>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</si>
  <si>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</si>
  <si>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</si>
  <si>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</si>
  <si>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</si>
  <si>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</si>
  <si>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</si>
  <si>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</si>
  <si>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</si>
  <si>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</si>
  <si>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</si>
  <si>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</si>
  <si>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</si>
  <si>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</si>
  <si>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</si>
  <si>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</si>
  <si>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</si>
  <si>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</si>
  <si>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</si>
  <si>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</si>
  <si>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</si>
  <si>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</si>
  <si>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</si>
  <si>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</si>
  <si>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</si>
  <si>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</si>
  <si>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</si>
  <si>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</si>
  <si>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</si>
  <si>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</si>
  <si>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</si>
  <si>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</si>
  <si>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</si>
  <si>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</si>
  <si>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</si>
  <si>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</si>
  <si>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</si>
  <si>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</si>
  <si>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 Опарським</t>
    </r>
    <r>
      <rPr>
        <b/>
        <u val="single"/>
        <sz val="12"/>
        <rFont val="Arial"/>
        <family val="2"/>
      </rPr>
      <t xml:space="preserve">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Дрогобицьким УЕГГ ГВС (ПВВГ, СВГ) ГРС - Трускавець, ГРС - Уличне</t>
    </r>
  </si>
  <si>
    <r>
      <t>з газопроводу Іваники-Пукуеничі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 квітня</t>
    </r>
    <r>
      <rPr>
        <b/>
        <sz val="12"/>
        <rFont val="Arial"/>
        <family val="2"/>
      </rPr>
      <t xml:space="preserve"> по 3</t>
    </r>
    <r>
      <rPr>
        <b/>
        <u val="single"/>
        <sz val="12"/>
        <rFont val="Arial"/>
        <family val="2"/>
      </rPr>
      <t>0 квітня 2016 р.</t>
    </r>
  </si>
  <si>
    <t>Опарське ВУ ПЗГ</t>
  </si>
  <si>
    <t>Свідоцтво про атестацію №РЛ 153/15 чинне до 14.12.20 р.</t>
  </si>
  <si>
    <t>+24,8</t>
  </si>
  <si>
    <t>І.Б.Біляк</t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</si>
  <si>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</si>
  <si>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О.Б.Гнатків</t>
  </si>
  <si>
    <t>+26,2</t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</si>
  <si>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  </t>
  </si>
  <si>
    <t>+26,7</t>
  </si>
  <si>
    <t>+25,1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</si>
</sst>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187" fontId="1" fillId="0" borderId="19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3" fillId="0" borderId="20" xfId="0" applyFont="1" applyBorder="1" applyAlignment="1">
      <alignment horizontal="center" textRotation="90" wrapText="1"/>
    </xf>
    <xf numFmtId="0" fontId="13" fillId="0" borderId="21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">
      <selection activeCell="C44" sqref="C44:J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46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47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44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45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5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5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5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5"/>
      <c r="AC12"/>
    </row>
    <row r="13" spans="2:28" s="9" customFormat="1" ht="12.75">
      <c r="B13" s="6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"/>
      <c r="S13" s="8"/>
      <c r="T13" s="8"/>
      <c r="U13" s="8"/>
      <c r="V13" s="8"/>
      <c r="W13" s="14"/>
      <c r="X13" s="8"/>
      <c r="Y13" s="8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6">
        <v>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6"/>
      <c r="R14" s="26"/>
      <c r="S14" s="26"/>
      <c r="T14" s="26"/>
      <c r="U14" s="26"/>
      <c r="V14" s="27"/>
      <c r="W14" s="28"/>
      <c r="X14" s="27"/>
      <c r="Y14" s="27"/>
      <c r="AA14" s="10">
        <f aca="true" t="shared" si="0" ref="AA14:AA44">SUM(C14:N14)</f>
        <v>0</v>
      </c>
      <c r="AB14" s="11" t="str">
        <f>IF(AA14=100,"ОК"," ")</f>
        <v> </v>
      </c>
    </row>
    <row r="15" spans="2:28" s="9" customFormat="1" ht="12.75">
      <c r="B15" s="6">
        <v>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6"/>
      <c r="R15" s="26"/>
      <c r="S15" s="26"/>
      <c r="T15" s="26"/>
      <c r="U15" s="26"/>
      <c r="V15" s="27"/>
      <c r="W15" s="29"/>
      <c r="X15" s="27"/>
      <c r="Y15" s="27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6">
        <v>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26"/>
      <c r="R16" s="26"/>
      <c r="S16" s="26"/>
      <c r="T16" s="26"/>
      <c r="U16" s="26"/>
      <c r="V16" s="27"/>
      <c r="W16" s="29"/>
      <c r="X16" s="27"/>
      <c r="Y16" s="27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6">
        <v>5</v>
      </c>
      <c r="C17" s="25">
        <v>93.486</v>
      </c>
      <c r="D17" s="25">
        <v>3.239</v>
      </c>
      <c r="E17" s="25">
        <v>0.852</v>
      </c>
      <c r="F17" s="25">
        <v>0.109</v>
      </c>
      <c r="G17" s="25">
        <v>0.151</v>
      </c>
      <c r="H17" s="25">
        <v>0.002</v>
      </c>
      <c r="I17" s="25">
        <v>0.041</v>
      </c>
      <c r="J17" s="25">
        <v>0.032</v>
      </c>
      <c r="K17" s="25">
        <v>0.005</v>
      </c>
      <c r="L17" s="25">
        <v>0.006</v>
      </c>
      <c r="M17" s="25">
        <v>1.131</v>
      </c>
      <c r="N17" s="25">
        <v>0.946</v>
      </c>
      <c r="O17" s="25">
        <v>0.7204</v>
      </c>
      <c r="P17" s="26">
        <v>34.31</v>
      </c>
      <c r="Q17" s="26">
        <v>8194.55</v>
      </c>
      <c r="R17" s="26">
        <v>38.01</v>
      </c>
      <c r="S17" s="26">
        <v>9078.73</v>
      </c>
      <c r="T17" s="26">
        <v>49.15</v>
      </c>
      <c r="U17" s="45" t="s">
        <v>52</v>
      </c>
      <c r="V17" s="27"/>
      <c r="W17" s="30"/>
      <c r="X17" s="27"/>
      <c r="Y17" s="35" t="s">
        <v>40</v>
      </c>
      <c r="AA17" s="10">
        <f t="shared" si="0"/>
        <v>99.99999999999999</v>
      </c>
      <c r="AB17" s="11" t="str">
        <f>IF(AA17=100,"ОК"," ")</f>
        <v>ОК</v>
      </c>
    </row>
    <row r="18" spans="2:28" s="9" customFormat="1" ht="12.75">
      <c r="B18" s="6">
        <v>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6"/>
      <c r="R18" s="26"/>
      <c r="S18" s="26"/>
      <c r="T18" s="26"/>
      <c r="U18" s="26"/>
      <c r="V18" s="27"/>
      <c r="W18" s="30"/>
      <c r="X18" s="27"/>
      <c r="Y18" s="27"/>
      <c r="AA18" s="10">
        <f t="shared" si="0"/>
        <v>0</v>
      </c>
      <c r="AB18" s="11"/>
    </row>
    <row r="19" spans="2:28" s="9" customFormat="1" ht="12.75">
      <c r="B19" s="6">
        <v>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6"/>
      <c r="S19" s="26"/>
      <c r="T19" s="26"/>
      <c r="U19" s="26"/>
      <c r="V19" s="27"/>
      <c r="W19" s="30"/>
      <c r="X19" s="27"/>
      <c r="Y19" s="27"/>
      <c r="AA19" s="10">
        <f t="shared" si="0"/>
        <v>0</v>
      </c>
      <c r="AB19" s="11"/>
    </row>
    <row r="20" spans="2:28" s="9" customFormat="1" ht="12.75">
      <c r="B20" s="6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6"/>
      <c r="R20" s="26"/>
      <c r="S20" s="26"/>
      <c r="T20" s="26"/>
      <c r="U20" s="26"/>
      <c r="V20" s="27"/>
      <c r="W20" s="30"/>
      <c r="X20" s="27"/>
      <c r="Y20" s="27"/>
      <c r="AA20" s="10">
        <f t="shared" si="0"/>
        <v>0</v>
      </c>
      <c r="AB20" s="11"/>
    </row>
    <row r="21" spans="2:28" s="9" customFormat="1" ht="12.75">
      <c r="B21" s="6">
        <v>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6"/>
      <c r="S21" s="26"/>
      <c r="T21" s="26"/>
      <c r="U21" s="26"/>
      <c r="V21" s="27"/>
      <c r="W21" s="29"/>
      <c r="X21" s="27"/>
      <c r="Y21" s="27"/>
      <c r="AA21" s="10">
        <f t="shared" si="0"/>
        <v>0</v>
      </c>
      <c r="AB21" s="11"/>
    </row>
    <row r="22" spans="2:28" s="9" customFormat="1" ht="12.75">
      <c r="B22" s="6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6"/>
      <c r="R22" s="26"/>
      <c r="S22" s="26"/>
      <c r="T22" s="26"/>
      <c r="U22" s="26"/>
      <c r="V22" s="27"/>
      <c r="W22" s="30"/>
      <c r="X22" s="27"/>
      <c r="Y22" s="27"/>
      <c r="AA22" s="10">
        <f t="shared" si="0"/>
        <v>0</v>
      </c>
      <c r="AB22" s="11"/>
    </row>
    <row r="23" spans="2:28" s="9" customFormat="1" ht="12.75">
      <c r="B23" s="6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6"/>
      <c r="S23" s="26"/>
      <c r="T23" s="26"/>
      <c r="U23" s="26"/>
      <c r="V23" s="27"/>
      <c r="W23" s="29"/>
      <c r="X23" s="27"/>
      <c r="Y23" s="27"/>
      <c r="AA23" s="10">
        <f t="shared" si="0"/>
        <v>0</v>
      </c>
      <c r="AB23" s="11"/>
    </row>
    <row r="24" spans="2:28" s="9" customFormat="1" ht="12.75">
      <c r="B24" s="6">
        <v>12</v>
      </c>
      <c r="C24" s="25">
        <v>94.822</v>
      </c>
      <c r="D24" s="25">
        <v>2.801</v>
      </c>
      <c r="E24" s="25">
        <v>0.805</v>
      </c>
      <c r="F24" s="25">
        <v>0.12</v>
      </c>
      <c r="G24" s="25">
        <v>0.132</v>
      </c>
      <c r="H24" s="25">
        <v>0.006</v>
      </c>
      <c r="I24" s="25">
        <v>0.029</v>
      </c>
      <c r="J24" s="25">
        <v>0.021</v>
      </c>
      <c r="K24" s="25">
        <v>0.001</v>
      </c>
      <c r="L24" s="25">
        <v>0.005</v>
      </c>
      <c r="M24" s="25">
        <v>0.789</v>
      </c>
      <c r="N24" s="25">
        <v>0.469</v>
      </c>
      <c r="O24" s="25">
        <v>0.7093</v>
      </c>
      <c r="P24" s="26">
        <v>34.41</v>
      </c>
      <c r="Q24" s="26">
        <v>8219.31</v>
      </c>
      <c r="R24" s="26">
        <v>38.13</v>
      </c>
      <c r="S24" s="26">
        <v>9107.78</v>
      </c>
      <c r="T24" s="26">
        <v>49.69</v>
      </c>
      <c r="U24" s="45" t="s">
        <v>48</v>
      </c>
      <c r="V24" s="27"/>
      <c r="W24" s="35" t="s">
        <v>40</v>
      </c>
      <c r="X24" s="27"/>
      <c r="Y24" s="27"/>
      <c r="AA24" s="10">
        <f t="shared" si="0"/>
        <v>100.00000000000001</v>
      </c>
      <c r="AB24" s="11"/>
    </row>
    <row r="25" spans="2:28" s="9" customFormat="1" ht="12.75">
      <c r="B25" s="6">
        <v>13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6"/>
      <c r="T25" s="26"/>
      <c r="U25" s="26"/>
      <c r="V25" s="27"/>
      <c r="W25" s="29"/>
      <c r="X25" s="27"/>
      <c r="Y25" s="27"/>
      <c r="AA25" s="10">
        <f t="shared" si="0"/>
        <v>0</v>
      </c>
      <c r="AB25" s="11"/>
    </row>
    <row r="26" spans="2:28" s="9" customFormat="1" ht="12.75">
      <c r="B26" s="6">
        <v>14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7"/>
      <c r="W26" s="30"/>
      <c r="X26" s="27"/>
      <c r="Y26" s="27"/>
      <c r="AA26" s="10">
        <f t="shared" si="0"/>
        <v>0</v>
      </c>
      <c r="AB26" s="11"/>
    </row>
    <row r="27" spans="2:28" s="9" customFormat="1" ht="12.75">
      <c r="B27" s="6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6"/>
      <c r="T27" s="26"/>
      <c r="U27" s="26"/>
      <c r="V27" s="27"/>
      <c r="W27" s="31"/>
      <c r="X27" s="32"/>
      <c r="Y27" s="33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6"/>
      <c r="S28" s="26"/>
      <c r="T28" s="26"/>
      <c r="U28" s="26"/>
      <c r="V28" s="34"/>
      <c r="W28" s="35"/>
      <c r="X28" s="36"/>
      <c r="Y28" s="36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26"/>
      <c r="U29" s="26"/>
      <c r="V29" s="27"/>
      <c r="W29" s="37"/>
      <c r="X29" s="38"/>
      <c r="Y29" s="39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5">
        <v>95.156</v>
      </c>
      <c r="D30" s="25">
        <v>2.834</v>
      </c>
      <c r="E30" s="25">
        <v>0.846</v>
      </c>
      <c r="F30" s="25">
        <v>0.136</v>
      </c>
      <c r="G30" s="25">
        <v>0.133</v>
      </c>
      <c r="H30" s="25">
        <v>0.001</v>
      </c>
      <c r="I30" s="25">
        <v>0.024</v>
      </c>
      <c r="J30" s="25">
        <v>0.018</v>
      </c>
      <c r="K30" s="25">
        <v>0.002</v>
      </c>
      <c r="L30" s="25">
        <v>0.007</v>
      </c>
      <c r="M30" s="25">
        <v>0.66</v>
      </c>
      <c r="N30" s="25">
        <v>0.183</v>
      </c>
      <c r="O30" s="25">
        <v>0.706</v>
      </c>
      <c r="P30" s="26">
        <v>34.58</v>
      </c>
      <c r="Q30" s="26">
        <v>8259.66</v>
      </c>
      <c r="R30" s="26">
        <v>38.32</v>
      </c>
      <c r="S30" s="26">
        <v>9152.27</v>
      </c>
      <c r="T30" s="26">
        <v>50.05</v>
      </c>
      <c r="U30" s="45" t="s">
        <v>54</v>
      </c>
      <c r="V30" s="27"/>
      <c r="W30" s="40"/>
      <c r="X30" s="27"/>
      <c r="Y30" s="25"/>
      <c r="AA30" s="10">
        <f t="shared" si="0"/>
        <v>100.00000000000001</v>
      </c>
      <c r="AB30" s="11"/>
    </row>
    <row r="31" spans="2:28" s="9" customFormat="1" ht="12.75">
      <c r="B31" s="12">
        <v>19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  <c r="R31" s="26"/>
      <c r="S31" s="26"/>
      <c r="T31" s="26"/>
      <c r="U31" s="26"/>
      <c r="V31" s="27"/>
      <c r="W31" s="40"/>
      <c r="X31" s="27"/>
      <c r="Y31" s="25"/>
      <c r="AA31" s="10">
        <f t="shared" si="0"/>
        <v>0</v>
      </c>
      <c r="AB31" s="11"/>
    </row>
    <row r="32" spans="2:28" s="9" customFormat="1" ht="12.75">
      <c r="B32" s="12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26"/>
      <c r="U32" s="26"/>
      <c r="V32" s="27"/>
      <c r="W32" s="30"/>
      <c r="X32" s="27"/>
      <c r="Y32" s="25"/>
      <c r="AA32" s="10">
        <f t="shared" si="0"/>
        <v>0</v>
      </c>
      <c r="AB32" s="11"/>
    </row>
    <row r="33" spans="2:28" s="9" customFormat="1" ht="12.75">
      <c r="B33" s="12">
        <v>21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26"/>
      <c r="V33" s="27"/>
      <c r="W33" s="30"/>
      <c r="X33" s="27"/>
      <c r="Y33" s="25"/>
      <c r="AA33" s="10">
        <f t="shared" si="0"/>
        <v>0</v>
      </c>
      <c r="AB33" s="11"/>
    </row>
    <row r="34" spans="2:28" s="9" customFormat="1" ht="12.75">
      <c r="B34" s="12">
        <v>22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6"/>
      <c r="S34" s="26"/>
      <c r="T34" s="26"/>
      <c r="U34" s="26"/>
      <c r="V34" s="27"/>
      <c r="W34" s="29"/>
      <c r="X34" s="27"/>
      <c r="Y34" s="25"/>
      <c r="AA34" s="10">
        <f t="shared" si="0"/>
        <v>0</v>
      </c>
      <c r="AB34" s="11"/>
    </row>
    <row r="35" spans="2:28" s="9" customFormat="1" ht="12.75">
      <c r="B35" s="12">
        <v>23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6"/>
      <c r="S35" s="26"/>
      <c r="T35" s="26"/>
      <c r="U35" s="26"/>
      <c r="V35" s="27"/>
      <c r="W35" s="30"/>
      <c r="X35" s="27"/>
      <c r="Y35" s="25"/>
      <c r="AA35" s="10">
        <f t="shared" si="0"/>
        <v>0</v>
      </c>
      <c r="AB35" s="11"/>
    </row>
    <row r="36" spans="2:28" s="9" customFormat="1" ht="12.75">
      <c r="B36" s="12">
        <v>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6"/>
      <c r="S36" s="26"/>
      <c r="T36" s="26"/>
      <c r="U36" s="26"/>
      <c r="V36" s="27"/>
      <c r="W36" s="29"/>
      <c r="X36" s="27"/>
      <c r="Y36" s="27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6"/>
      <c r="S37" s="26"/>
      <c r="T37" s="26"/>
      <c r="U37" s="26"/>
      <c r="V37" s="27"/>
      <c r="W37" s="30"/>
      <c r="X37" s="27"/>
      <c r="Y37" s="27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5">
        <v>94.857</v>
      </c>
      <c r="D38" s="25">
        <v>3.011</v>
      </c>
      <c r="E38" s="25">
        <v>0.91</v>
      </c>
      <c r="F38" s="25">
        <v>0.148</v>
      </c>
      <c r="G38" s="25">
        <v>0.144</v>
      </c>
      <c r="H38" s="25">
        <v>0.002</v>
      </c>
      <c r="I38" s="25">
        <v>0.028</v>
      </c>
      <c r="J38" s="25">
        <v>0.02</v>
      </c>
      <c r="K38" s="25">
        <v>0.002</v>
      </c>
      <c r="L38" s="25">
        <v>0.007</v>
      </c>
      <c r="M38" s="25">
        <v>0.665</v>
      </c>
      <c r="N38" s="25">
        <v>0.206</v>
      </c>
      <c r="O38" s="25">
        <v>0.7087</v>
      </c>
      <c r="P38" s="26">
        <v>34.68</v>
      </c>
      <c r="Q38" s="26">
        <v>8282.44</v>
      </c>
      <c r="R38" s="26">
        <v>38.42</v>
      </c>
      <c r="S38" s="26">
        <v>9176.58</v>
      </c>
      <c r="T38" s="26">
        <v>50.09</v>
      </c>
      <c r="U38" s="45" t="s">
        <v>55</v>
      </c>
      <c r="V38" s="27"/>
      <c r="W38" s="30"/>
      <c r="X38" s="27"/>
      <c r="Y38" s="25"/>
      <c r="AA38" s="10">
        <f t="shared" si="0"/>
        <v>100</v>
      </c>
      <c r="AB38" s="11" t="str">
        <f>IF(AA38=100,"ОК"," ")</f>
        <v>ОК</v>
      </c>
    </row>
    <row r="39" spans="2:28" s="9" customFormat="1" ht="12.75">
      <c r="B39" s="12">
        <v>27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6"/>
      <c r="S39" s="26"/>
      <c r="T39" s="26"/>
      <c r="U39" s="26"/>
      <c r="V39" s="27"/>
      <c r="W39" s="30"/>
      <c r="X39" s="40"/>
      <c r="Y39" s="40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26"/>
      <c r="U40" s="26"/>
      <c r="V40" s="27"/>
      <c r="W40" s="30"/>
      <c r="X40" s="40"/>
      <c r="Y40" s="25"/>
      <c r="AA40" s="10">
        <f t="shared" si="0"/>
        <v>0</v>
      </c>
      <c r="AB40" s="11"/>
    </row>
    <row r="41" spans="2:28" s="9" customFormat="1" ht="12.75">
      <c r="B41" s="12">
        <v>29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6"/>
      <c r="S41" s="26"/>
      <c r="T41" s="26"/>
      <c r="U41" s="26"/>
      <c r="V41" s="27"/>
      <c r="W41" s="29"/>
      <c r="X41" s="40"/>
      <c r="Y41" s="25"/>
      <c r="AA41" s="10">
        <f t="shared" si="0"/>
        <v>0</v>
      </c>
      <c r="AB41" s="11"/>
    </row>
    <row r="42" spans="2:28" s="9" customFormat="1" ht="12.75">
      <c r="B42" s="12">
        <v>30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26"/>
      <c r="V42" s="27"/>
      <c r="W42" s="30"/>
      <c r="X42" s="40"/>
      <c r="Y42" s="41"/>
      <c r="AA42" s="10">
        <f t="shared" si="0"/>
        <v>0</v>
      </c>
      <c r="AB42" s="11" t="str">
        <f>IF(AA42=100,"ОК"," ")</f>
        <v> </v>
      </c>
    </row>
    <row r="43" spans="2:28" s="9" customFormat="1" ht="12" customHeight="1">
      <c r="B43" s="12">
        <v>31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7"/>
      <c r="W43" s="40"/>
      <c r="X43" s="40"/>
      <c r="Y43" s="41"/>
      <c r="AA43" s="10">
        <f>SUM(C43:N43)</f>
        <v>0</v>
      </c>
      <c r="AB43" s="11" t="str">
        <f>IF(AA43=100,"ОК"," ")</f>
        <v> </v>
      </c>
    </row>
    <row r="44" spans="2:28" s="9" customFormat="1" ht="12" customHeight="1">
      <c r="B44" s="12"/>
      <c r="C44" s="46"/>
      <c r="D44" s="47"/>
      <c r="E44" s="47"/>
      <c r="F44" s="47"/>
      <c r="G44" s="47"/>
      <c r="H44" s="47"/>
      <c r="I44" s="47"/>
      <c r="J44" s="48"/>
      <c r="K44" s="25"/>
      <c r="L44" s="25"/>
      <c r="M44" s="25"/>
      <c r="N44" s="46"/>
      <c r="O44" s="47"/>
      <c r="P44" s="47"/>
      <c r="Q44" s="47"/>
      <c r="R44" s="47"/>
      <c r="S44" s="47"/>
      <c r="T44" s="47"/>
      <c r="U44" s="47"/>
      <c r="V44" s="48"/>
      <c r="W44" s="40"/>
      <c r="X44" s="40"/>
      <c r="Y44" s="41"/>
      <c r="AA44" s="10">
        <f t="shared" si="0"/>
        <v>0</v>
      </c>
      <c r="AB44" s="11" t="str">
        <f>IF(AA44=100,"ОК"," ")</f>
        <v> </v>
      </c>
    </row>
    <row r="45" spans="3:24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2:24" ht="12.75"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2"/>
      <c r="R46" s="42"/>
      <c r="S46" s="42"/>
      <c r="T46" s="42"/>
      <c r="U46" s="42"/>
      <c r="V46" s="42"/>
      <c r="W46" s="42"/>
      <c r="X46" s="23"/>
    </row>
    <row r="47" spans="2:23" ht="12.75">
      <c r="B47" s="1"/>
      <c r="C47" s="81" t="s">
        <v>53</v>
      </c>
      <c r="D47" s="81"/>
      <c r="E47" s="81"/>
      <c r="F47" s="81"/>
      <c r="G47" s="81"/>
      <c r="H47" s="24"/>
      <c r="I47" s="24"/>
      <c r="J47" s="24"/>
      <c r="K47" s="24"/>
      <c r="L47" s="81" t="s">
        <v>49</v>
      </c>
      <c r="M47" s="81"/>
      <c r="N47" s="24"/>
      <c r="O47" s="24"/>
      <c r="P47" s="24"/>
      <c r="Q47" s="24"/>
      <c r="R47" s="24"/>
      <c r="S47" s="24"/>
      <c r="T47" s="24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4" t="s">
        <v>1</v>
      </c>
      <c r="R48" s="1"/>
      <c r="S48" s="1"/>
      <c r="U48" s="44" t="s">
        <v>2</v>
      </c>
      <c r="V48" s="2"/>
      <c r="W48" s="1"/>
    </row>
    <row r="49" spans="2:23" ht="18" customHeight="1">
      <c r="B49" s="1"/>
      <c r="C49" s="81" t="s">
        <v>50</v>
      </c>
      <c r="D49" s="81"/>
      <c r="E49" s="81"/>
      <c r="F49" s="24"/>
      <c r="G49" s="24"/>
      <c r="H49" s="24"/>
      <c r="I49" s="24"/>
      <c r="J49" s="24"/>
      <c r="K49" s="24"/>
      <c r="L49" s="81" t="s">
        <v>51</v>
      </c>
      <c r="M49" s="81"/>
      <c r="N49" s="24"/>
      <c r="O49" s="24"/>
      <c r="P49" s="24"/>
      <c r="Q49" s="24"/>
      <c r="R49" s="24"/>
      <c r="S49" s="24"/>
      <c r="T49" s="24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4" t="s">
        <v>1</v>
      </c>
      <c r="R50" s="1"/>
      <c r="S50" s="1"/>
      <c r="U50" s="44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4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N44:V44"/>
    <mergeCell ref="C45:X45"/>
    <mergeCell ref="U9:U12"/>
    <mergeCell ref="V9:V12"/>
    <mergeCell ref="B9:B12"/>
    <mergeCell ref="Q10:Q12"/>
    <mergeCell ref="P10:P12"/>
    <mergeCell ref="G10:G12"/>
    <mergeCell ref="H10:H12"/>
    <mergeCell ref="C44:J44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2016-05-16T12:29:59Z</dcterms:modified>
  <cp:category/>
  <cp:version/>
  <cp:contentType/>
  <cp:contentStatus/>
</cp:coreProperties>
</file>