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<sst xmlns="http://schemas.openxmlformats.org/spreadsheetml/2006/main" count="57" uniqueCount="52">
  <si>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</si>
  <si>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</si>
  <si>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</si>
  <si>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</si>
  <si>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</si>
  <si>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</si>
  <si>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</si>
  <si>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</si>
  <si>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</si>
  <si>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</si>
  <si>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</si>
  <si>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</si>
  <si>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</si>
  <si>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</si>
  <si>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</si>
  <si>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</si>
  <si>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</si>
  <si>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</si>
  <si>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</si>
  <si>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</si>
  <si>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</si>
  <si>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</si>
  <si>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</si>
  <si>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</si>
  <si>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</si>
  <si>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</si>
  <si>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</si>
  <si>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</si>
  <si>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</si>
  <si>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</si>
  <si>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</si>
  <si>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</si>
  <si>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</si>
  <si>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</si>
  <si>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</si>
  <si>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</si>
  <si>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</si>
  <si>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</si>
  <si>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</si>
  <si>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</si>
  <si>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</si>
  <si>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</si>
  <si>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</si>
  <si>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</si>
  <si>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</si>
  <si>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</si>
  <si>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</si>
  <si>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</si>
  <si>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</si>
  <si>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ІІн.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01.04.2016р.     по _    30.04.2016р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</si>
  <si>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</si>
  <si>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 xml:space="preserve"> Бібрка, Перемишляни, Кологури, Н.Стрілища</t>
    </r>
    <r>
      <rPr>
        <sz val="10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</si>
</sst>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8.125" style="0" customWidth="1"/>
    <col min="24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1"/>
      <c r="X2" s="42"/>
      <c r="Y2" s="42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3" t="s">
        <v>32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4"/>
    </row>
    <row r="7" spans="2:27" ht="28.5" customHeight="1">
      <c r="B7" s="43" t="s">
        <v>51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"/>
      <c r="AA7" s="4"/>
    </row>
    <row r="8" spans="2:27" ht="25.5" customHeight="1">
      <c r="B8" s="45" t="s">
        <v>49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"/>
      <c r="AA8" s="4"/>
    </row>
    <row r="9" spans="2:29" ht="32.25" customHeight="1">
      <c r="B9" s="55" t="s">
        <v>17</v>
      </c>
      <c r="C9" s="50" t="s">
        <v>33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8" t="s">
        <v>43</v>
      </c>
      <c r="P9" s="59"/>
      <c r="Q9" s="59"/>
      <c r="R9" s="60"/>
      <c r="S9" s="60"/>
      <c r="T9" s="61"/>
      <c r="U9" s="64" t="s">
        <v>30</v>
      </c>
      <c r="V9" s="67" t="s">
        <v>31</v>
      </c>
      <c r="W9" s="40" t="s">
        <v>46</v>
      </c>
      <c r="X9" s="40" t="s">
        <v>47</v>
      </c>
      <c r="Y9" s="40" t="s">
        <v>48</v>
      </c>
      <c r="Z9" s="4"/>
      <c r="AB9" s="7"/>
      <c r="AC9"/>
    </row>
    <row r="10" spans="2:29" ht="48.75" customHeight="1">
      <c r="B10" s="68"/>
      <c r="C10" s="40" t="s">
        <v>18</v>
      </c>
      <c r="D10" s="40" t="s">
        <v>19</v>
      </c>
      <c r="E10" s="40" t="s">
        <v>20</v>
      </c>
      <c r="F10" s="40" t="s">
        <v>21</v>
      </c>
      <c r="G10" s="40" t="s">
        <v>22</v>
      </c>
      <c r="H10" s="40" t="s">
        <v>23</v>
      </c>
      <c r="I10" s="40" t="s">
        <v>24</v>
      </c>
      <c r="J10" s="40" t="s">
        <v>25</v>
      </c>
      <c r="K10" s="40" t="s">
        <v>26</v>
      </c>
      <c r="L10" s="40" t="s">
        <v>27</v>
      </c>
      <c r="M10" s="55" t="s">
        <v>28</v>
      </c>
      <c r="N10" s="55" t="s">
        <v>29</v>
      </c>
      <c r="O10" s="55" t="s">
        <v>44</v>
      </c>
      <c r="P10" s="67" t="s">
        <v>45</v>
      </c>
      <c r="Q10" s="55" t="s">
        <v>14</v>
      </c>
      <c r="R10" s="55" t="s">
        <v>13</v>
      </c>
      <c r="S10" s="55" t="s">
        <v>15</v>
      </c>
      <c r="T10" s="47" t="s">
        <v>16</v>
      </c>
      <c r="U10" s="65"/>
      <c r="V10" s="56"/>
      <c r="W10" s="40"/>
      <c r="X10" s="40"/>
      <c r="Y10" s="40"/>
      <c r="Z10" s="4"/>
      <c r="AB10" s="7"/>
      <c r="AC10"/>
    </row>
    <row r="11" spans="2:29" ht="15.75" customHeight="1">
      <c r="B11" s="68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6"/>
      <c r="N11" s="56"/>
      <c r="O11" s="56"/>
      <c r="P11" s="56"/>
      <c r="Q11" s="68"/>
      <c r="R11" s="56"/>
      <c r="S11" s="56"/>
      <c r="T11" s="48"/>
      <c r="U11" s="65"/>
      <c r="V11" s="56"/>
      <c r="W11" s="40"/>
      <c r="X11" s="40"/>
      <c r="Y11" s="40"/>
      <c r="Z11" s="4"/>
      <c r="AB11" s="7"/>
      <c r="AC11"/>
    </row>
    <row r="12" spans="2:29" ht="21" customHeight="1">
      <c r="B12" s="6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57"/>
      <c r="N12" s="57"/>
      <c r="O12" s="57"/>
      <c r="P12" s="57"/>
      <c r="Q12" s="70"/>
      <c r="R12" s="57"/>
      <c r="S12" s="57"/>
      <c r="T12" s="49"/>
      <c r="U12" s="66"/>
      <c r="V12" s="57"/>
      <c r="W12" s="40"/>
      <c r="X12" s="40"/>
      <c r="Y12" s="40"/>
      <c r="Z12" s="4"/>
      <c r="AB12" s="7"/>
      <c r="AC12"/>
    </row>
    <row r="13" spans="2:28" s="9" customFormat="1" ht="12.75">
      <c r="B13" s="28">
        <v>42465</v>
      </c>
      <c r="C13" s="29">
        <v>93.6368</v>
      </c>
      <c r="D13" s="29">
        <v>3.1542</v>
      </c>
      <c r="E13" s="29">
        <v>0.8299</v>
      </c>
      <c r="F13" s="29">
        <v>0.1023</v>
      </c>
      <c r="G13" s="29">
        <v>0.1416</v>
      </c>
      <c r="H13" s="29">
        <v>0.0016</v>
      </c>
      <c r="I13" s="29">
        <v>0.0392</v>
      </c>
      <c r="J13" s="29">
        <v>0.0284</v>
      </c>
      <c r="K13" s="29">
        <v>0.0386</v>
      </c>
      <c r="L13" s="29">
        <v>0.0088</v>
      </c>
      <c r="M13" s="29">
        <v>1.1464</v>
      </c>
      <c r="N13" s="29">
        <v>0.8723</v>
      </c>
      <c r="O13" s="29">
        <v>0.7194</v>
      </c>
      <c r="P13" s="35">
        <v>34.32</v>
      </c>
      <c r="Q13" s="30">
        <v>8196</v>
      </c>
      <c r="R13" s="35">
        <v>38.02</v>
      </c>
      <c r="S13" s="31">
        <v>9082</v>
      </c>
      <c r="T13" s="35">
        <v>49.22</v>
      </c>
      <c r="U13" s="31"/>
      <c r="V13" s="31"/>
      <c r="W13" s="37"/>
      <c r="X13" s="31"/>
      <c r="Y13" s="31"/>
      <c r="AA13" s="10">
        <f>SUM(C13:N13)</f>
        <v>100.00009999999997</v>
      </c>
      <c r="AB13" s="11" t="str">
        <f>IF(AA13=100,"ОК"," ")</f>
        <v> </v>
      </c>
    </row>
    <row r="14" spans="2:28" s="9" customFormat="1" ht="12.75">
      <c r="B14" s="28">
        <v>42468</v>
      </c>
      <c r="C14" s="29">
        <v>90.7758</v>
      </c>
      <c r="D14" s="29">
        <v>4.4557</v>
      </c>
      <c r="E14" s="29">
        <v>0.9514</v>
      </c>
      <c r="F14" s="29">
        <v>0.1056</v>
      </c>
      <c r="G14" s="29">
        <v>0.162</v>
      </c>
      <c r="H14" s="29">
        <v>0.0008</v>
      </c>
      <c r="I14" s="29">
        <v>0.0491</v>
      </c>
      <c r="J14" s="29">
        <v>0.0351</v>
      </c>
      <c r="K14" s="29">
        <v>0.0115</v>
      </c>
      <c r="L14" s="29">
        <v>0.0092</v>
      </c>
      <c r="M14" s="29">
        <v>1.5866</v>
      </c>
      <c r="N14" s="29">
        <v>1.8571</v>
      </c>
      <c r="O14" s="29">
        <v>0.7422</v>
      </c>
      <c r="P14" s="35">
        <v>34.25</v>
      </c>
      <c r="Q14" s="30">
        <v>8179</v>
      </c>
      <c r="R14" s="35">
        <v>37.93</v>
      </c>
      <c r="S14" s="31">
        <v>9059</v>
      </c>
      <c r="T14" s="35">
        <v>48.34</v>
      </c>
      <c r="U14" s="31"/>
      <c r="V14" s="31"/>
      <c r="W14" s="32" t="s">
        <v>50</v>
      </c>
      <c r="X14" s="31" t="s">
        <v>50</v>
      </c>
      <c r="Y14" s="31" t="s">
        <v>50</v>
      </c>
      <c r="AA14" s="10">
        <f aca="true" t="shared" si="0" ref="AA14:AA22">SUM(C14:N14)</f>
        <v>99.99990000000003</v>
      </c>
      <c r="AB14" s="11" t="str">
        <f>IF(AA14=100,"ОК"," ")</f>
        <v> </v>
      </c>
    </row>
    <row r="15" spans="2:28" s="9" customFormat="1" ht="12.75">
      <c r="B15" s="28">
        <v>42469</v>
      </c>
      <c r="C15" s="29">
        <v>95.7637</v>
      </c>
      <c r="D15" s="29">
        <v>2.4166</v>
      </c>
      <c r="E15" s="29">
        <v>0.7548</v>
      </c>
      <c r="F15" s="29">
        <v>0.1135</v>
      </c>
      <c r="G15" s="29">
        <v>0.1108</v>
      </c>
      <c r="H15" s="29">
        <v>0.0014</v>
      </c>
      <c r="I15" s="29">
        <v>0.0226</v>
      </c>
      <c r="J15" s="29">
        <v>0.0145</v>
      </c>
      <c r="K15" s="29">
        <v>0.0043</v>
      </c>
      <c r="L15" s="29">
        <v>0.0094</v>
      </c>
      <c r="M15" s="29">
        <v>0.6414</v>
      </c>
      <c r="N15" s="29">
        <v>0.1471</v>
      </c>
      <c r="O15" s="29">
        <v>0.7012</v>
      </c>
      <c r="P15" s="35">
        <v>34.41</v>
      </c>
      <c r="Q15" s="30">
        <v>8217</v>
      </c>
      <c r="R15" s="35">
        <v>38.13</v>
      </c>
      <c r="S15" s="31">
        <v>9107</v>
      </c>
      <c r="T15" s="35">
        <v>50</v>
      </c>
      <c r="U15" s="31"/>
      <c r="V15" s="31"/>
      <c r="W15" s="36"/>
      <c r="X15" s="31"/>
      <c r="Y15" s="31"/>
      <c r="AA15" s="10">
        <f t="shared" si="0"/>
        <v>100.0001</v>
      </c>
      <c r="AB15" s="11" t="str">
        <f>IF(AA15=100,"ОК"," ")</f>
        <v> </v>
      </c>
    </row>
    <row r="16" spans="2:28" s="9" customFormat="1" ht="12.75">
      <c r="B16" s="28">
        <v>42473</v>
      </c>
      <c r="C16" s="29">
        <v>95.409</v>
      </c>
      <c r="D16" s="29">
        <v>2.6314</v>
      </c>
      <c r="E16" s="29">
        <v>0.8292</v>
      </c>
      <c r="F16" s="29">
        <v>0.1291</v>
      </c>
      <c r="G16" s="29">
        <v>0.124</v>
      </c>
      <c r="H16" s="29">
        <v>0.0026</v>
      </c>
      <c r="I16" s="29">
        <v>0.0251</v>
      </c>
      <c r="J16" s="29">
        <v>0.016</v>
      </c>
      <c r="K16" s="29">
        <v>0.0106</v>
      </c>
      <c r="L16" s="29">
        <v>0.0084</v>
      </c>
      <c r="M16" s="29">
        <v>0.6373</v>
      </c>
      <c r="N16" s="29">
        <v>0.1775</v>
      </c>
      <c r="O16" s="29">
        <v>0.7045</v>
      </c>
      <c r="P16" s="35">
        <v>34.53</v>
      </c>
      <c r="Q16" s="30">
        <v>8246</v>
      </c>
      <c r="R16" s="35">
        <v>38.26</v>
      </c>
      <c r="S16" s="31">
        <v>9139</v>
      </c>
      <c r="T16" s="35">
        <v>50.06</v>
      </c>
      <c r="U16" s="31"/>
      <c r="V16" s="31"/>
      <c r="W16" s="33"/>
      <c r="X16" s="31"/>
      <c r="Y16" s="31"/>
      <c r="AA16" s="10">
        <f t="shared" si="0"/>
        <v>100.00019999999998</v>
      </c>
      <c r="AB16" s="11" t="str">
        <f>IF(AA16=100,"ОК"," ")</f>
        <v> </v>
      </c>
    </row>
    <row r="17" spans="2:28" s="9" customFormat="1" ht="12.75">
      <c r="B17" s="28">
        <v>42479</v>
      </c>
      <c r="C17" s="29">
        <v>95.4006</v>
      </c>
      <c r="D17" s="29">
        <v>2.5895</v>
      </c>
      <c r="E17" s="29">
        <v>0.8069</v>
      </c>
      <c r="F17" s="29">
        <v>0.1266</v>
      </c>
      <c r="G17" s="29">
        <v>0.127</v>
      </c>
      <c r="H17" s="29">
        <v>0.0025</v>
      </c>
      <c r="I17" s="29">
        <v>0.0277</v>
      </c>
      <c r="J17" s="29">
        <v>0.018</v>
      </c>
      <c r="K17" s="29">
        <v>0.0103</v>
      </c>
      <c r="L17" s="29">
        <v>0.0094</v>
      </c>
      <c r="M17" s="29">
        <v>0.6746</v>
      </c>
      <c r="N17" s="29">
        <v>0.207</v>
      </c>
      <c r="O17" s="29">
        <v>0.7046</v>
      </c>
      <c r="P17" s="35">
        <v>34.49</v>
      </c>
      <c r="Q17" s="30">
        <v>8236</v>
      </c>
      <c r="R17" s="35">
        <v>38.21</v>
      </c>
      <c r="S17" s="31">
        <v>9128</v>
      </c>
      <c r="T17" s="35">
        <v>49.99</v>
      </c>
      <c r="U17" s="31"/>
      <c r="V17" s="31"/>
      <c r="W17" s="34"/>
      <c r="X17" s="31"/>
      <c r="Y17" s="31"/>
      <c r="AA17" s="10">
        <f t="shared" si="0"/>
        <v>100.00009999999997</v>
      </c>
      <c r="AB17" s="11" t="str">
        <f>IF(AA17=100,"ОК"," ")</f>
        <v> </v>
      </c>
    </row>
    <row r="18" spans="2:28" s="9" customFormat="1" ht="12.75">
      <c r="B18" s="28">
        <v>42486</v>
      </c>
      <c r="C18" s="29">
        <v>95.0482</v>
      </c>
      <c r="D18" s="29">
        <v>2.8418</v>
      </c>
      <c r="E18" s="29">
        <v>0.9096</v>
      </c>
      <c r="F18" s="29">
        <v>0.1453</v>
      </c>
      <c r="G18" s="29">
        <v>0.1401</v>
      </c>
      <c r="H18" s="29">
        <v>0.0008</v>
      </c>
      <c r="I18" s="29">
        <v>0.0289</v>
      </c>
      <c r="J18" s="29">
        <v>0.0186</v>
      </c>
      <c r="K18" s="29">
        <v>0.0065</v>
      </c>
      <c r="L18" s="29">
        <v>0.0101</v>
      </c>
      <c r="M18" s="29">
        <v>0.6519</v>
      </c>
      <c r="N18" s="29">
        <v>0.1982</v>
      </c>
      <c r="O18" s="29">
        <v>0.7075</v>
      </c>
      <c r="P18" s="35">
        <v>34.64</v>
      </c>
      <c r="Q18" s="38">
        <v>8272</v>
      </c>
      <c r="R18" s="35">
        <v>38.38</v>
      </c>
      <c r="S18" s="31">
        <v>9166</v>
      </c>
      <c r="T18" s="35">
        <v>50.1</v>
      </c>
      <c r="U18" s="31"/>
      <c r="V18" s="31"/>
      <c r="W18" s="39"/>
      <c r="X18" s="31"/>
      <c r="Y18" s="31"/>
      <c r="AA18" s="10">
        <f t="shared" si="0"/>
        <v>100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0"/>
      <c r="R19" s="35"/>
      <c r="S19" s="31"/>
      <c r="T19" s="35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0"/>
      <c r="R20" s="35"/>
      <c r="S20" s="31"/>
      <c r="T20" s="35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0"/>
      <c r="R21" s="35"/>
      <c r="S21" s="31"/>
      <c r="T21" s="35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5"/>
      <c r="S22" s="31"/>
      <c r="T22" s="35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21"/>
      <c r="AA23" s="5"/>
      <c r="AB23" s="6"/>
      <c r="AC23"/>
    </row>
    <row r="24" spans="3:24" ht="12.75"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2016-04-28T08:12:10Z</cp:lastPrinted>
  <dcterms:created xsi:type="dcterms:W3CDTF">2010-01-29T08:37:16Z</dcterms:created>
  <dcterms:modified xsi:type="dcterms:W3CDTF">2016-05-16T12:28:10Z</dcterms:modified>
  <cp:category/>
  <cp:version/>
  <cp:contentType/>
  <cp:contentStatus/>
</cp:coreProperties>
</file>