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89" activeTab="3"/>
  </bookViews>
  <sheets>
    <sheet name="ДУД-І Мукачево" sheetId="1" r:id="rId1"/>
    <sheet name="ДУД-І Мукачево (2)" sheetId="2" r:id="rId2"/>
    <sheet name="ДУД-І Мукачево (3)" sheetId="3" r:id="rId3"/>
    <sheet name="ДУД-І Мукачево (4)" sheetId="4" r:id="rId4"/>
    <sheet name="ДУД-І Мукачево (5)" sheetId="5" r:id="rId5"/>
    <sheet name="ДУД-І Мукачево (6)" sheetId="6" r:id="rId6"/>
    <sheet name="ДУД-І Мукачево (7)" sheetId="7" r:id="rId7"/>
    <sheet name="ДУД-І Мукачево (8)" sheetId="8" r:id="rId8"/>
    <sheet name="ДУД-І Мукачево (9)" sheetId="9" r:id="rId9"/>
    <sheet name="ДУД-І Мукачево (10)" sheetId="10" r:id="rId10"/>
    <sheet name="ДУД-І Мукачево (11)" sheetId="11" r:id="rId11"/>
    <sheet name="ДУД-І Мукачево (12)" sheetId="12" r:id="rId12"/>
  </sheets>
  <definedNames/>
  <calcPr fullCalcOnLoad="1"/>
</workbook>
</file>

<file path=xl/sharedStrings.xml><?xml version="1.0" encoding="utf-8"?>
<sst xmlns="http://schemas.openxmlformats.org/spreadsheetml/2006/main" count="944" uniqueCount="154">
  <si>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</si>
  <si>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</si>
  <si>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</si>
  <si>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</si>
  <si>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</si>
  <si>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</si>
  <si>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</si>
  <si>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</si>
  <si>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</si>
  <si>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</si>
  <si>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</si>
  <si>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</si>
  <si>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</si>
  <si>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</si>
  <si>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</si>
  <si>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</si>
  <si>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</si>
  <si>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</si>
  <si>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</si>
  <si>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</si>
  <si>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</si>
  <si>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</si>
  <si>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</si>
  <si>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</si>
  <si>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</si>
  <si>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</si>
  <si>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</si>
  <si>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</si>
  <si>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</si>
  <si>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</si>
  <si>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</si>
  <si>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</si>
  <si>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</si>
  <si>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</si>
  <si>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</si>
  <si>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</si>
  <si>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</si>
  <si>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</si>
  <si>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</si>
  <si>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</si>
  <si>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</si>
  <si>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</si>
  <si>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</si>
  <si>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</si>
  <si>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</si>
  <si>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</si>
  <si>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</si>
  <si>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</si>
  <si>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</si>
  <si>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</si>
  <si>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</si>
  <si>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</si>
  <si>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</si>
  <si>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</si>
  <si>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</si>
  <si>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</si>
  <si>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</si>
  <si>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</si>
  <si>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</si>
  <si>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</si>
  <si>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</si>
  <si>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</si>
  <si>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</si>
  <si>
    <t>Середнє значення</t>
  </si>
  <si>
    <t>гексани
та вищі</t>
  </si>
  <si>
    <t>діоксид
 вуглецю</t>
  </si>
  <si>
    <t>Густина , кг/м3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</si>
  <si>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</si>
  <si>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</si>
  <si>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</si>
  <si>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</si>
  <si>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</si>
  <si>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</si>
  <si>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</si>
  <si>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</si>
  <si>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</si>
  <si>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</si>
  <si>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01.03.</t>
  </si>
  <si>
    <t>з 01 березня  по 31 березня 2016 року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</si>
  <si>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</si>
  <si>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</si>
  <si>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</si>
  <si>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</si>
  <si>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</si>
  <si>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</si>
  <si>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</si>
  <si>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</si>
  <si>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</si>
  <si>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</si>
  <si>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</si>
  <si>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</si>
  <si>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</si>
  <si>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</si>
  <si>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</si>
  <si>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</si>
  <si>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</si>
  <si>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</si>
  <si>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</si>
  <si>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</si>
  <si>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</si>
  <si>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</si>
  <si>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</si>
  <si>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</si>
  <si>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</si>
  <si>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</si>
  <si>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</si>
  <si>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</si>
  <si>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</si>
  <si>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</si>
  <si>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01.04.2016р.</t>
  </si>
  <si>
    <t>з 01 квітня по 30 квітня 2016 року</t>
  </si>
  <si>
    <t>01.04.</t>
  </si>
  <si>
    <t>02.04.</t>
  </si>
  <si>
    <t>04.05.2016р.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</si>
  <si>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</si>
  <si>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</si>
  <si>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</si>
  <si>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</si>
  <si>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</si>
  <si>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</si>
  <si>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</si>
  <si>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</si>
  <si>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</si>
  <si>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</si>
  <si>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</si>
  <si>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</si>
  <si>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</si>
  <si>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</si>
  <si>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17.,04.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</si>
  <si>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</si>
  <si>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</si>
  <si>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</si>
  <si>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</si>
  <si>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</si>
  <si>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</si>
  <si>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</si>
  <si>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</si>
  <si>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</si>
  <si>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</si>
  <si>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</si>
  <si>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</si>
  <si>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</si>
  <si>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</si>
  <si>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</si>
  <si>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</si>
  <si>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з 01 травня по 31 травня 2016 року</t>
  </si>
  <si>
    <t>04.05.</t>
  </si>
  <si>
    <t>05.05.</t>
  </si>
  <si>
    <t>06.05.</t>
  </si>
  <si>
    <t>07.05.</t>
  </si>
  <si>
    <t>08.05.</t>
  </si>
  <si>
    <t>09.05.</t>
  </si>
  <si>
    <t>Об'єм газу, м3</t>
  </si>
  <si>
    <t>6  415 714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</si>
</sst>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B1">
      <selection activeCell="Y7" sqref="Y7:Y10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0.5" style="0" customWidth="1"/>
  </cols>
  <sheetData>
    <row r="1" spans="1:25" ht="1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ht="15">
      <c r="A2" s="1"/>
    </row>
    <row r="3" spans="1:25" ht="19.5" customHeight="1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9.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9.5" customHeight="1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ht="15">
      <c r="A6" s="1"/>
    </row>
    <row r="7" spans="1:26" ht="98.25" customHeight="1">
      <c r="A7" s="29" t="s">
        <v>0</v>
      </c>
      <c r="B7" s="28" t="s">
        <v>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 t="s">
        <v>66</v>
      </c>
      <c r="Q7" s="25" t="s">
        <v>23</v>
      </c>
      <c r="R7" s="25" t="s">
        <v>24</v>
      </c>
      <c r="S7" s="25" t="s">
        <v>25</v>
      </c>
      <c r="T7" s="11" t="s">
        <v>26</v>
      </c>
      <c r="U7" s="25" t="s">
        <v>27</v>
      </c>
      <c r="V7" s="25" t="s">
        <v>68</v>
      </c>
      <c r="W7" s="25" t="s">
        <v>69</v>
      </c>
      <c r="X7" s="25" t="s">
        <v>70</v>
      </c>
      <c r="Y7" s="25" t="s">
        <v>152</v>
      </c>
      <c r="Z7" s="2"/>
    </row>
    <row r="8" spans="1:26" ht="28.5">
      <c r="A8" s="29"/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64</v>
      </c>
      <c r="K8" s="25" t="s">
        <v>12</v>
      </c>
      <c r="L8" s="25" t="s">
        <v>13</v>
      </c>
      <c r="M8" s="25" t="s">
        <v>65</v>
      </c>
      <c r="N8" s="25" t="s">
        <v>14</v>
      </c>
      <c r="O8" s="25" t="s">
        <v>15</v>
      </c>
      <c r="P8" s="29"/>
      <c r="Q8" s="25"/>
      <c r="R8" s="25"/>
      <c r="S8" s="25"/>
      <c r="T8" s="11" t="s">
        <v>3</v>
      </c>
      <c r="U8" s="25"/>
      <c r="V8" s="25"/>
      <c r="W8" s="25"/>
      <c r="X8" s="25"/>
      <c r="Y8" s="25"/>
      <c r="Z8" s="2"/>
    </row>
    <row r="9" spans="1:26" ht="15" customHeight="1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8" t="s">
        <v>16</v>
      </c>
      <c r="Q9" s="28"/>
      <c r="R9" s="28"/>
      <c r="S9" s="28"/>
      <c r="T9" s="9"/>
      <c r="U9" s="25"/>
      <c r="V9" s="25"/>
      <c r="W9" s="25"/>
      <c r="X9" s="25"/>
      <c r="Y9" s="25"/>
      <c r="Z9" s="26"/>
    </row>
    <row r="10" spans="1:26" ht="24" customHeight="1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8" t="s">
        <v>17</v>
      </c>
      <c r="Q10" s="28"/>
      <c r="R10" s="28"/>
      <c r="S10" s="28"/>
      <c r="T10" s="9"/>
      <c r="U10" s="25"/>
      <c r="V10" s="25"/>
      <c r="W10" s="25"/>
      <c r="X10" s="25"/>
      <c r="Y10" s="25"/>
      <c r="Z10" s="26"/>
    </row>
    <row r="11" spans="1:26" ht="19.5" customHeight="1">
      <c r="A11" s="10" t="s">
        <v>34</v>
      </c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"/>
    </row>
    <row r="12" spans="1:26" ht="19.5" customHeight="1">
      <c r="A12" s="10" t="s">
        <v>35</v>
      </c>
      <c r="B12" s="10"/>
      <c r="C12" s="10"/>
      <c r="D12" s="10"/>
      <c r="E12" s="10"/>
      <c r="F12" s="10"/>
      <c r="G12" s="10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"/>
    </row>
    <row r="13" spans="1:26" ht="19.5" customHeight="1">
      <c r="A13" s="10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"/>
    </row>
    <row r="14" spans="1:26" ht="19.5" customHeight="1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"/>
    </row>
    <row r="15" spans="1:26" ht="19.5" customHeight="1">
      <c r="A15" s="10" t="s">
        <v>38</v>
      </c>
      <c r="B15" s="12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"/>
    </row>
    <row r="16" spans="1:26" ht="19.5" customHeight="1">
      <c r="A16" s="10" t="s">
        <v>39</v>
      </c>
      <c r="B16" s="10"/>
      <c r="C16" s="10"/>
      <c r="D16" s="10"/>
      <c r="E16" s="10"/>
      <c r="F16" s="10"/>
      <c r="G16" s="10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41</v>
      </c>
      <c r="B18" s="10"/>
      <c r="C18" s="10"/>
      <c r="D18" s="12"/>
      <c r="E18" s="10"/>
      <c r="F18" s="10"/>
      <c r="G18" s="10"/>
      <c r="H18" s="10"/>
      <c r="I18" s="10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42</v>
      </c>
      <c r="B19" s="10"/>
      <c r="C19" s="12"/>
      <c r="D19" s="10"/>
      <c r="E19" s="12"/>
      <c r="F19" s="10"/>
      <c r="G19" s="10"/>
      <c r="H19" s="10"/>
      <c r="I19" s="10"/>
      <c r="J19" s="10"/>
      <c r="K19" s="10"/>
      <c r="L19" s="1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43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44</v>
      </c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45</v>
      </c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47</v>
      </c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50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51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53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54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61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62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28.5" customHeight="1">
      <c r="A42" s="10" t="s">
        <v>63</v>
      </c>
      <c r="B42" s="10" t="e">
        <f>100-SUM(C42:O42)</f>
        <v>#DIV/0!</v>
      </c>
      <c r="C42" s="12" t="e">
        <f aca="true" t="shared" si="0" ref="C42:O42">ROUND(AVERAGE(C11:C41),3)</f>
        <v>#DIV/0!</v>
      </c>
      <c r="D42" s="10" t="e">
        <f t="shared" si="0"/>
        <v>#DIV/0!</v>
      </c>
      <c r="E42" s="10" t="e">
        <f t="shared" si="0"/>
        <v>#DIV/0!</v>
      </c>
      <c r="F42" s="10" t="e">
        <f t="shared" si="0"/>
        <v>#DIV/0!</v>
      </c>
      <c r="G42" s="10" t="e">
        <f t="shared" si="0"/>
        <v>#DIV/0!</v>
      </c>
      <c r="H42" s="10" t="e">
        <f t="shared" si="0"/>
        <v>#DIV/0!</v>
      </c>
      <c r="I42" s="10" t="e">
        <f t="shared" si="0"/>
        <v>#DIV/0!</v>
      </c>
      <c r="J42" s="10" t="e">
        <f t="shared" si="0"/>
        <v>#DIV/0!</v>
      </c>
      <c r="K42" s="10" t="e">
        <f t="shared" si="0"/>
        <v>#DIV/0!</v>
      </c>
      <c r="L42" s="10" t="e">
        <f t="shared" si="0"/>
        <v>#DIV/0!</v>
      </c>
      <c r="M42" s="10" t="e">
        <f t="shared" si="0"/>
        <v>#DIV/0!</v>
      </c>
      <c r="N42" s="10" t="e">
        <f t="shared" si="0"/>
        <v>#DIV/0!</v>
      </c>
      <c r="O42" s="10" t="e">
        <f t="shared" si="0"/>
        <v>#DIV/0!</v>
      </c>
      <c r="P42" s="13" t="e">
        <f aca="true" t="shared" si="1" ref="P42:Y42">AVERAGE(P11:P41)</f>
        <v>#DIV/0!</v>
      </c>
      <c r="Q42" s="14" t="e">
        <f t="shared" si="1"/>
        <v>#DIV/0!</v>
      </c>
      <c r="R42" s="14" t="e">
        <f t="shared" si="1"/>
        <v>#DIV/0!</v>
      </c>
      <c r="S42" s="14" t="e">
        <f t="shared" si="1"/>
        <v>#DIV/0!</v>
      </c>
      <c r="T42" s="10" t="e">
        <f t="shared" si="1"/>
        <v>#DIV/0!</v>
      </c>
      <c r="U42" s="10" t="e">
        <f t="shared" si="1"/>
        <v>#DIV/0!</v>
      </c>
      <c r="V42" s="10" t="e">
        <f t="shared" si="1"/>
        <v>#DIV/0!</v>
      </c>
      <c r="W42" s="10" t="e">
        <f t="shared" si="1"/>
        <v>#DIV/0!</v>
      </c>
      <c r="X42" s="10"/>
      <c r="Y42" s="10" t="e">
        <f t="shared" si="1"/>
        <v>#DIV/0!</v>
      </c>
      <c r="Z42" s="2"/>
    </row>
    <row r="43" spans="1:14" ht="33" customHeight="1">
      <c r="A43" s="5" t="s">
        <v>30</v>
      </c>
      <c r="B43" s="6"/>
      <c r="C43" s="6"/>
      <c r="D43" s="6"/>
      <c r="E43" s="6"/>
      <c r="F43" s="6"/>
      <c r="H43" s="24" t="s">
        <v>31</v>
      </c>
      <c r="I43" s="24"/>
      <c r="K43" s="24"/>
      <c r="L43" s="24"/>
      <c r="N43" s="6"/>
    </row>
    <row r="44" spans="1:14" ht="12.75">
      <c r="A44" s="3" t="s">
        <v>18</v>
      </c>
      <c r="H44" s="22" t="s">
        <v>19</v>
      </c>
      <c r="I44" s="22"/>
      <c r="K44" s="23" t="s">
        <v>20</v>
      </c>
      <c r="L44" s="23"/>
      <c r="N44" s="8" t="s">
        <v>21</v>
      </c>
    </row>
    <row r="45" spans="1:14" ht="26.25" customHeight="1">
      <c r="A45" s="5" t="s">
        <v>32</v>
      </c>
      <c r="B45" s="6"/>
      <c r="C45" s="6"/>
      <c r="D45" s="6"/>
      <c r="E45" s="6"/>
      <c r="F45" s="6"/>
      <c r="H45" s="24" t="s">
        <v>33</v>
      </c>
      <c r="I45" s="24"/>
      <c r="N45" s="7"/>
    </row>
    <row r="46" spans="1:14" ht="12.75">
      <c r="A46" s="3" t="s">
        <v>22</v>
      </c>
      <c r="G46" s="3"/>
      <c r="H46" s="22" t="s">
        <v>19</v>
      </c>
      <c r="I46" s="22"/>
      <c r="K46" s="23" t="s">
        <v>20</v>
      </c>
      <c r="L46" s="23"/>
      <c r="N46" s="8" t="s">
        <v>21</v>
      </c>
    </row>
    <row r="47" ht="20.25">
      <c r="A47" s="4"/>
    </row>
  </sheetData>
  <sheetProtection/>
  <mergeCells count="39">
    <mergeCell ref="X7:X10"/>
    <mergeCell ref="A7:A10"/>
    <mergeCell ref="B7:O7"/>
    <mergeCell ref="P7:P8"/>
    <mergeCell ref="Q7:Q8"/>
    <mergeCell ref="R7:R8"/>
    <mergeCell ref="P10:S10"/>
    <mergeCell ref="S7:S8"/>
    <mergeCell ref="H8:H10"/>
    <mergeCell ref="I8:I10"/>
    <mergeCell ref="P9:S9"/>
    <mergeCell ref="U7:U10"/>
    <mergeCell ref="V7:V10"/>
    <mergeCell ref="W7:W10"/>
    <mergeCell ref="Y7:Y10"/>
    <mergeCell ref="B8:B10"/>
    <mergeCell ref="C8:C10"/>
    <mergeCell ref="D8:D10"/>
    <mergeCell ref="E8:E10"/>
    <mergeCell ref="F8:F10"/>
    <mergeCell ref="G8:G10"/>
    <mergeCell ref="Z9:Z10"/>
    <mergeCell ref="A1:Y1"/>
    <mergeCell ref="A3:Y3"/>
    <mergeCell ref="A4:Y4"/>
    <mergeCell ref="A5:Y5"/>
    <mergeCell ref="L8:L10"/>
    <mergeCell ref="M8:M10"/>
    <mergeCell ref="N8:N10"/>
    <mergeCell ref="O8:O10"/>
    <mergeCell ref="H46:I46"/>
    <mergeCell ref="K46:L46"/>
    <mergeCell ref="H45:I45"/>
    <mergeCell ref="J8:J10"/>
    <mergeCell ref="K8:K10"/>
    <mergeCell ref="H44:I44"/>
    <mergeCell ref="H43:I43"/>
    <mergeCell ref="K43:L43"/>
    <mergeCell ref="K44:L44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C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2:4" ht="12">
      <c r="B1" s="30" t="s">
        <v>72</v>
      </c>
      <c r="C1" s="30"/>
      <c r="D1" s="30"/>
    </row>
    <row r="2" spans="2:4" ht="12">
      <c r="B2" s="30" t="s">
        <v>73</v>
      </c>
      <c r="C2" s="30"/>
      <c r="D2" s="30"/>
    </row>
    <row r="3" spans="2:4" ht="12">
      <c r="B3" s="30" t="s">
        <v>74</v>
      </c>
      <c r="C3" s="30"/>
      <c r="D3" s="30"/>
    </row>
    <row r="4" ht="12">
      <c r="B4" s="19" t="s">
        <v>75</v>
      </c>
    </row>
    <row r="5" ht="12">
      <c r="B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B1:D1"/>
    <mergeCell ref="B2:D2"/>
    <mergeCell ref="B3:D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B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2:4" ht="12">
      <c r="B1" s="30" t="s">
        <v>72</v>
      </c>
      <c r="C1" s="30"/>
      <c r="D1" s="30"/>
    </row>
    <row r="2" spans="2:4" ht="12">
      <c r="B2" s="30" t="s">
        <v>73</v>
      </c>
      <c r="C2" s="30"/>
      <c r="D2" s="30"/>
    </row>
    <row r="3" spans="2:4" ht="12">
      <c r="B3" s="30" t="s">
        <v>74</v>
      </c>
      <c r="C3" s="30"/>
      <c r="D3" s="30"/>
    </row>
    <row r="4" ht="12">
      <c r="B4" s="19" t="s">
        <v>75</v>
      </c>
    </row>
    <row r="5" ht="12">
      <c r="B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B1:D1"/>
    <mergeCell ref="B2:D2"/>
    <mergeCell ref="B3:D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D1">
      <selection activeCell="AA13" sqref="AA13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C1">
      <selection activeCell="Y12" sqref="Y12:Y15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0.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2:25" ht="19.5" customHeight="1">
      <c r="B8" s="1"/>
      <c r="C8" s="1"/>
      <c r="F8" s="1" t="s">
        <v>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>
        <v>93.211</v>
      </c>
      <c r="C16" s="10">
        <v>3.236</v>
      </c>
      <c r="D16" s="10">
        <v>0.855</v>
      </c>
      <c r="E16" s="10">
        <v>0.112</v>
      </c>
      <c r="F16" s="10">
        <v>0.147</v>
      </c>
      <c r="G16" s="10">
        <v>0.008</v>
      </c>
      <c r="H16" s="10">
        <v>0.034</v>
      </c>
      <c r="I16" s="10">
        <v>0.025</v>
      </c>
      <c r="J16" s="10">
        <v>0.043</v>
      </c>
      <c r="K16" s="10"/>
      <c r="L16" s="10">
        <v>1.449</v>
      </c>
      <c r="M16" s="10">
        <v>0.865</v>
      </c>
      <c r="N16" s="10">
        <v>0.014</v>
      </c>
      <c r="O16" s="10">
        <v>0.001</v>
      </c>
      <c r="P16" s="10">
        <v>0.7219</v>
      </c>
      <c r="Q16" s="10">
        <v>34.27</v>
      </c>
      <c r="R16" s="10">
        <v>37.99</v>
      </c>
      <c r="S16" s="10">
        <v>49.07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>
        <v>94.085</v>
      </c>
      <c r="C17" s="10">
        <v>2.613</v>
      </c>
      <c r="D17" s="10">
        <v>0.769</v>
      </c>
      <c r="E17" s="10">
        <v>0.111</v>
      </c>
      <c r="F17" s="10">
        <v>0.126</v>
      </c>
      <c r="G17" s="10">
        <v>0.005</v>
      </c>
      <c r="H17" s="10">
        <v>0.028</v>
      </c>
      <c r="I17" s="12">
        <v>0.02</v>
      </c>
      <c r="J17" s="10">
        <v>0.035</v>
      </c>
      <c r="K17" s="10"/>
      <c r="L17" s="10">
        <v>1.705</v>
      </c>
      <c r="M17" s="10">
        <v>0.488</v>
      </c>
      <c r="N17" s="10">
        <v>0.014</v>
      </c>
      <c r="O17" s="10">
        <v>0.001</v>
      </c>
      <c r="P17" s="10">
        <v>0.7132</v>
      </c>
      <c r="Q17" s="10">
        <v>34.06</v>
      </c>
      <c r="R17" s="10">
        <v>37.76</v>
      </c>
      <c r="S17" s="10">
        <v>49.08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>
        <v>94.128</v>
      </c>
      <c r="C18" s="10">
        <v>2.425</v>
      </c>
      <c r="D18" s="10">
        <v>0.757</v>
      </c>
      <c r="E18" s="10">
        <v>0.116</v>
      </c>
      <c r="F18" s="10">
        <v>0.122</v>
      </c>
      <c r="G18" s="10">
        <v>0.007</v>
      </c>
      <c r="H18" s="10">
        <v>0.026</v>
      </c>
      <c r="I18" s="10">
        <v>0.018</v>
      </c>
      <c r="J18" s="10">
        <v>0.031</v>
      </c>
      <c r="K18" s="10">
        <v>0.002</v>
      </c>
      <c r="L18" s="10">
        <v>2.007</v>
      </c>
      <c r="M18" s="10">
        <v>0.346</v>
      </c>
      <c r="N18" s="10">
        <v>0.014</v>
      </c>
      <c r="O18" s="10">
        <v>0.001</v>
      </c>
      <c r="P18" s="10">
        <v>0.7116</v>
      </c>
      <c r="Q18" s="10">
        <v>33.95</v>
      </c>
      <c r="R18" s="10">
        <v>37.64</v>
      </c>
      <c r="S18" s="10">
        <v>48.97</v>
      </c>
      <c r="T18" s="10">
        <v>-8.2</v>
      </c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>
        <v>93.856</v>
      </c>
      <c r="C19" s="10">
        <v>2.567</v>
      </c>
      <c r="D19" s="10">
        <v>0.797</v>
      </c>
      <c r="E19" s="10">
        <v>0.123</v>
      </c>
      <c r="F19" s="10">
        <v>0.131</v>
      </c>
      <c r="G19" s="10">
        <v>0.005</v>
      </c>
      <c r="H19" s="10">
        <v>0.028</v>
      </c>
      <c r="I19" s="10">
        <v>0.019</v>
      </c>
      <c r="J19" s="10">
        <v>0.027</v>
      </c>
      <c r="K19" s="10"/>
      <c r="L19" s="10">
        <v>2.065</v>
      </c>
      <c r="M19" s="10">
        <v>0.367</v>
      </c>
      <c r="N19" s="10">
        <v>0.014</v>
      </c>
      <c r="O19" s="10">
        <v>0.001</v>
      </c>
      <c r="P19" s="10">
        <v>0.7136</v>
      </c>
      <c r="Q19" s="10">
        <v>33.99</v>
      </c>
      <c r="R19" s="10">
        <v>37.68</v>
      </c>
      <c r="S19" s="10">
        <v>48.95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>
        <v>94.46</v>
      </c>
      <c r="C20" s="10">
        <v>2.752</v>
      </c>
      <c r="D20" s="10">
        <v>0.847</v>
      </c>
      <c r="E20" s="10">
        <v>0.132</v>
      </c>
      <c r="F20" s="10">
        <v>0.142</v>
      </c>
      <c r="G20" s="10">
        <v>0.004</v>
      </c>
      <c r="H20" s="12">
        <v>0.03</v>
      </c>
      <c r="I20" s="10">
        <v>0.021</v>
      </c>
      <c r="J20" s="10">
        <v>0.029</v>
      </c>
      <c r="K20" s="10"/>
      <c r="L20" s="10">
        <v>1.153</v>
      </c>
      <c r="M20" s="10">
        <v>0.415</v>
      </c>
      <c r="N20" s="10">
        <v>0.014</v>
      </c>
      <c r="O20" s="10">
        <v>0.001</v>
      </c>
      <c r="P20" s="10">
        <v>0.7118</v>
      </c>
      <c r="Q20" s="10">
        <v>34.37</v>
      </c>
      <c r="R20" s="10">
        <v>38.11</v>
      </c>
      <c r="S20" s="10">
        <v>49.57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>
        <v>94.776</v>
      </c>
      <c r="C21" s="10">
        <v>2.635</v>
      </c>
      <c r="D21" s="10">
        <v>0.829</v>
      </c>
      <c r="E21" s="10">
        <v>0.132</v>
      </c>
      <c r="F21" s="10">
        <v>0.139</v>
      </c>
      <c r="G21" s="10">
        <v>0.004</v>
      </c>
      <c r="H21" s="10">
        <v>0.029</v>
      </c>
      <c r="I21" s="12">
        <v>0.02</v>
      </c>
      <c r="J21" s="10">
        <v>0.027</v>
      </c>
      <c r="K21" s="10"/>
      <c r="L21" s="10">
        <v>1.072</v>
      </c>
      <c r="M21" s="10">
        <v>0.322</v>
      </c>
      <c r="N21" s="10">
        <v>0.014</v>
      </c>
      <c r="O21" s="10">
        <v>0.001</v>
      </c>
      <c r="P21" s="10">
        <v>0.7093</v>
      </c>
      <c r="Q21" s="10">
        <v>34.38</v>
      </c>
      <c r="R21" s="10">
        <v>38.12</v>
      </c>
      <c r="S21" s="10">
        <v>49.67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>
        <v>94.373</v>
      </c>
      <c r="C22" s="10">
        <v>2.459</v>
      </c>
      <c r="D22" s="10">
        <v>0.774</v>
      </c>
      <c r="E22" s="10">
        <v>0.122</v>
      </c>
      <c r="F22" s="10">
        <v>0.128</v>
      </c>
      <c r="G22" s="10">
        <v>0.004</v>
      </c>
      <c r="H22" s="10">
        <v>0.028</v>
      </c>
      <c r="I22" s="10">
        <v>0.019</v>
      </c>
      <c r="J22" s="10">
        <v>0.023</v>
      </c>
      <c r="K22" s="10"/>
      <c r="L22" s="10">
        <v>1.756</v>
      </c>
      <c r="M22" s="10">
        <v>0.299</v>
      </c>
      <c r="N22" s="10">
        <v>0.014</v>
      </c>
      <c r="O22" s="10">
        <v>0.001</v>
      </c>
      <c r="P22" s="10">
        <v>0.7102</v>
      </c>
      <c r="Q22" s="10">
        <v>34.06</v>
      </c>
      <c r="R22" s="10">
        <v>37.77</v>
      </c>
      <c r="S22" s="10">
        <v>49.18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>
        <v>94.744</v>
      </c>
      <c r="C23" s="10">
        <v>2.341</v>
      </c>
      <c r="D23" s="12">
        <v>0.73</v>
      </c>
      <c r="E23" s="10">
        <v>0.115</v>
      </c>
      <c r="F23" s="10">
        <v>0.119</v>
      </c>
      <c r="G23" s="10">
        <v>0.003</v>
      </c>
      <c r="H23" s="10">
        <v>0.025</v>
      </c>
      <c r="I23" s="10">
        <v>0.017</v>
      </c>
      <c r="J23" s="12">
        <v>0.02</v>
      </c>
      <c r="K23" s="10"/>
      <c r="L23" s="10">
        <v>1.638</v>
      </c>
      <c r="M23" s="10">
        <v>0.233</v>
      </c>
      <c r="N23" s="10">
        <v>0.014</v>
      </c>
      <c r="O23" s="10">
        <v>0.001</v>
      </c>
      <c r="P23" s="10">
        <v>0.7071</v>
      </c>
      <c r="Q23" s="10">
        <v>34.05</v>
      </c>
      <c r="R23" s="10">
        <v>37.75</v>
      </c>
      <c r="S23" s="10">
        <v>49.28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>
        <v>94.318</v>
      </c>
      <c r="C24" s="12">
        <v>2.19</v>
      </c>
      <c r="D24" s="10">
        <v>0.693</v>
      </c>
      <c r="E24" s="12">
        <v>0.11</v>
      </c>
      <c r="F24" s="10">
        <v>0.111</v>
      </c>
      <c r="G24" s="10">
        <v>0.003</v>
      </c>
      <c r="H24" s="10">
        <v>0.024</v>
      </c>
      <c r="I24" s="10">
        <v>0.016</v>
      </c>
      <c r="J24" s="10">
        <v>0.018</v>
      </c>
      <c r="K24" s="10"/>
      <c r="L24" s="12">
        <v>2.31</v>
      </c>
      <c r="M24" s="10">
        <v>0.192</v>
      </c>
      <c r="N24" s="10">
        <v>0.014</v>
      </c>
      <c r="O24" s="10">
        <v>0.001</v>
      </c>
      <c r="P24" s="10">
        <v>0.7083</v>
      </c>
      <c r="Q24" s="10">
        <v>33.76</v>
      </c>
      <c r="R24" s="10">
        <v>37.44</v>
      </c>
      <c r="S24" s="10">
        <v>48.82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>
        <v>94.679</v>
      </c>
      <c r="C25" s="10">
        <v>2.092</v>
      </c>
      <c r="D25" s="10">
        <v>0.671</v>
      </c>
      <c r="E25" s="10">
        <v>0.108</v>
      </c>
      <c r="F25" s="10">
        <v>0.105</v>
      </c>
      <c r="G25" s="10">
        <v>0.003</v>
      </c>
      <c r="H25" s="10">
        <v>0.022</v>
      </c>
      <c r="I25" s="10">
        <v>0.014</v>
      </c>
      <c r="J25" s="10">
        <v>0.016</v>
      </c>
      <c r="K25" s="10"/>
      <c r="L25" s="10">
        <v>2.135</v>
      </c>
      <c r="M25" s="12">
        <v>0.14</v>
      </c>
      <c r="N25" s="10">
        <v>0.014</v>
      </c>
      <c r="O25" s="10">
        <v>0.001</v>
      </c>
      <c r="P25" s="10">
        <v>0.7057</v>
      </c>
      <c r="Q25" s="10">
        <v>33.79</v>
      </c>
      <c r="R25" s="10">
        <v>37.47</v>
      </c>
      <c r="S25" s="10">
        <v>48.95</v>
      </c>
      <c r="T25" s="10">
        <v>-8.7</v>
      </c>
      <c r="U25" s="10"/>
      <c r="V25" s="10">
        <v>0.0001</v>
      </c>
      <c r="W25" s="10">
        <v>0.0002</v>
      </c>
      <c r="X25" s="10"/>
      <c r="Y25" s="10"/>
      <c r="Z25" s="2"/>
    </row>
    <row r="26" spans="1:26" ht="19.5" customHeight="1">
      <c r="A26" s="10" t="s">
        <v>44</v>
      </c>
      <c r="B26" s="12">
        <v>95.61</v>
      </c>
      <c r="C26" s="10">
        <v>2.154</v>
      </c>
      <c r="D26" s="10">
        <v>0.694</v>
      </c>
      <c r="E26" s="10">
        <v>0.111</v>
      </c>
      <c r="F26" s="10">
        <v>0.109</v>
      </c>
      <c r="G26" s="10">
        <v>0.003</v>
      </c>
      <c r="H26" s="10">
        <v>0.022</v>
      </c>
      <c r="I26" s="10">
        <v>0.015</v>
      </c>
      <c r="J26" s="10">
        <v>0.015</v>
      </c>
      <c r="K26" s="10"/>
      <c r="L26" s="12">
        <v>1.11</v>
      </c>
      <c r="M26" s="10">
        <v>0.142</v>
      </c>
      <c r="N26" s="10">
        <v>0.014</v>
      </c>
      <c r="O26" s="10">
        <v>0.001</v>
      </c>
      <c r="P26" s="10">
        <v>0.7014</v>
      </c>
      <c r="Q26" s="10">
        <v>34.17</v>
      </c>
      <c r="R26" s="10">
        <v>37.89</v>
      </c>
      <c r="S26" s="10">
        <v>49.65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>
        <v>96.058</v>
      </c>
      <c r="C27" s="10">
        <v>2.162</v>
      </c>
      <c r="D27" s="10">
        <v>0.706</v>
      </c>
      <c r="E27" s="10">
        <v>0.112</v>
      </c>
      <c r="F27" s="12">
        <v>0.11</v>
      </c>
      <c r="G27" s="10">
        <v>0.003</v>
      </c>
      <c r="H27" s="10">
        <v>0.022</v>
      </c>
      <c r="I27" s="10">
        <v>0.015</v>
      </c>
      <c r="J27" s="10">
        <v>0.018</v>
      </c>
      <c r="K27" s="10"/>
      <c r="L27" s="10">
        <v>0.637</v>
      </c>
      <c r="M27" s="10">
        <v>0.142</v>
      </c>
      <c r="N27" s="10">
        <v>0.014</v>
      </c>
      <c r="O27" s="10">
        <v>0.001</v>
      </c>
      <c r="P27" s="10">
        <v>0.6993</v>
      </c>
      <c r="Q27" s="10">
        <v>34.34</v>
      </c>
      <c r="R27" s="10">
        <v>38.08</v>
      </c>
      <c r="S27" s="10">
        <v>49.97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>
        <v>95.727</v>
      </c>
      <c r="C28" s="10">
        <v>2.214</v>
      </c>
      <c r="D28" s="10">
        <v>0.729</v>
      </c>
      <c r="E28" s="10">
        <v>0.117</v>
      </c>
      <c r="F28" s="10">
        <v>0.114</v>
      </c>
      <c r="G28" s="10">
        <v>0.004</v>
      </c>
      <c r="H28" s="10">
        <v>0.023</v>
      </c>
      <c r="I28" s="10">
        <v>0.015</v>
      </c>
      <c r="J28" s="10">
        <v>0.018</v>
      </c>
      <c r="K28" s="10"/>
      <c r="L28" s="10">
        <v>0.879</v>
      </c>
      <c r="M28" s="10">
        <v>0.145</v>
      </c>
      <c r="N28" s="10">
        <v>0.014</v>
      </c>
      <c r="O28" s="10">
        <v>0.001</v>
      </c>
      <c r="P28" s="10">
        <v>0.7014</v>
      </c>
      <c r="Q28" s="10">
        <v>34.29</v>
      </c>
      <c r="R28" s="10">
        <v>38.02</v>
      </c>
      <c r="S28" s="10">
        <v>49.83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>
        <v>93.503</v>
      </c>
      <c r="C29" s="10">
        <v>2.076</v>
      </c>
      <c r="D29" s="10">
        <v>0.696</v>
      </c>
      <c r="E29" s="10">
        <v>0.114</v>
      </c>
      <c r="F29" s="12">
        <v>0.11</v>
      </c>
      <c r="G29" s="10">
        <v>0.004</v>
      </c>
      <c r="H29" s="10">
        <v>0.023</v>
      </c>
      <c r="I29" s="10">
        <v>0.015</v>
      </c>
      <c r="J29" s="10">
        <v>0.021</v>
      </c>
      <c r="K29" s="10"/>
      <c r="L29" s="10">
        <v>3.269</v>
      </c>
      <c r="M29" s="10">
        <v>0.154</v>
      </c>
      <c r="N29" s="10">
        <v>0.014</v>
      </c>
      <c r="O29" s="10">
        <v>0.001</v>
      </c>
      <c r="P29" s="10">
        <v>0.7121</v>
      </c>
      <c r="Q29" s="10">
        <v>33.43</v>
      </c>
      <c r="R29" s="10">
        <v>37.07</v>
      </c>
      <c r="S29" s="10">
        <v>48.21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>
        <v>93.327</v>
      </c>
      <c r="C30" s="10">
        <v>2.044</v>
      </c>
      <c r="D30" s="10">
        <v>0.689</v>
      </c>
      <c r="E30" s="10">
        <v>0.113</v>
      </c>
      <c r="F30" s="10">
        <v>0.108</v>
      </c>
      <c r="G30" s="10">
        <v>0.004</v>
      </c>
      <c r="H30" s="10">
        <v>0.022</v>
      </c>
      <c r="I30" s="10">
        <v>0.015</v>
      </c>
      <c r="J30" s="10">
        <v>0.019</v>
      </c>
      <c r="K30" s="10"/>
      <c r="L30" s="10">
        <v>3.494</v>
      </c>
      <c r="M30" s="12">
        <v>0.15</v>
      </c>
      <c r="N30" s="10">
        <v>0.014</v>
      </c>
      <c r="O30" s="10">
        <v>0.001</v>
      </c>
      <c r="P30" s="10">
        <v>0.7128</v>
      </c>
      <c r="Q30" s="10">
        <v>33.34</v>
      </c>
      <c r="R30" s="10">
        <v>36.97</v>
      </c>
      <c r="S30" s="10">
        <v>48.06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>
        <v>93.679</v>
      </c>
      <c r="C31" s="10">
        <v>2.127</v>
      </c>
      <c r="D31" s="10">
        <v>0.718</v>
      </c>
      <c r="E31" s="10">
        <v>0.118</v>
      </c>
      <c r="F31" s="10">
        <v>0.113</v>
      </c>
      <c r="G31" s="10">
        <v>0.004</v>
      </c>
      <c r="H31" s="10">
        <v>0.023</v>
      </c>
      <c r="I31" s="10">
        <v>0.015</v>
      </c>
      <c r="J31" s="10">
        <v>0.018</v>
      </c>
      <c r="K31" s="10"/>
      <c r="L31" s="10">
        <v>3.018</v>
      </c>
      <c r="M31" s="10">
        <v>0.152</v>
      </c>
      <c r="N31" s="10">
        <v>0.014</v>
      </c>
      <c r="O31" s="10">
        <v>0.001</v>
      </c>
      <c r="P31" s="10">
        <v>0.7115</v>
      </c>
      <c r="Q31" s="10">
        <v>33.54</v>
      </c>
      <c r="R31" s="10">
        <v>37.19</v>
      </c>
      <c r="S31" s="14">
        <v>48.4</v>
      </c>
      <c r="T31" s="10"/>
      <c r="U31" s="10"/>
      <c r="V31" s="10"/>
      <c r="W31" s="10"/>
      <c r="X31" s="13">
        <v>0</v>
      </c>
      <c r="Y31" s="13"/>
      <c r="Z31" s="2"/>
    </row>
    <row r="32" spans="1:26" ht="19.5" customHeight="1">
      <c r="A32" s="10" t="s">
        <v>50</v>
      </c>
      <c r="B32" s="10">
        <v>93.423</v>
      </c>
      <c r="C32" s="10">
        <v>2.095</v>
      </c>
      <c r="D32" s="10">
        <v>0.696</v>
      </c>
      <c r="E32" s="10">
        <v>0.114</v>
      </c>
      <c r="F32" s="10">
        <v>0.109</v>
      </c>
      <c r="G32" s="10">
        <v>0.004</v>
      </c>
      <c r="H32" s="10">
        <v>0.022</v>
      </c>
      <c r="I32" s="10">
        <v>0.015</v>
      </c>
      <c r="J32" s="10">
        <v>0.017</v>
      </c>
      <c r="K32" s="10"/>
      <c r="L32" s="10">
        <v>3.341</v>
      </c>
      <c r="M32" s="10">
        <v>0.149</v>
      </c>
      <c r="N32" s="10">
        <v>0.014</v>
      </c>
      <c r="O32" s="10">
        <v>0.001</v>
      </c>
      <c r="P32" s="10">
        <v>0.7124</v>
      </c>
      <c r="Q32" s="10">
        <v>33.41</v>
      </c>
      <c r="R32" s="10">
        <v>37.04</v>
      </c>
      <c r="S32" s="10">
        <v>48.17</v>
      </c>
      <c r="T32" s="15">
        <v>-9</v>
      </c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>
        <v>93.334</v>
      </c>
      <c r="C33" s="12">
        <v>2.14</v>
      </c>
      <c r="D33" s="12">
        <v>0.699</v>
      </c>
      <c r="E33" s="10">
        <v>0.113</v>
      </c>
      <c r="F33" s="10">
        <v>0.109</v>
      </c>
      <c r="G33" s="10">
        <v>0.003</v>
      </c>
      <c r="H33" s="10">
        <v>0.022</v>
      </c>
      <c r="I33" s="10">
        <v>0.015</v>
      </c>
      <c r="J33" s="10">
        <v>0.016</v>
      </c>
      <c r="K33" s="10"/>
      <c r="L33" s="10">
        <v>3.387</v>
      </c>
      <c r="M33" s="10">
        <v>0.147</v>
      </c>
      <c r="N33" s="10">
        <v>0.014</v>
      </c>
      <c r="O33" s="10">
        <v>0.001</v>
      </c>
      <c r="P33" s="10">
        <v>0.7128</v>
      </c>
      <c r="Q33" s="14">
        <v>33.4</v>
      </c>
      <c r="R33" s="10">
        <v>37.04</v>
      </c>
      <c r="S33" s="10">
        <v>48.15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>
        <v>93.203</v>
      </c>
      <c r="C34" s="10">
        <v>2.198</v>
      </c>
      <c r="D34" s="10">
        <v>0.706</v>
      </c>
      <c r="E34" s="10">
        <v>0.113</v>
      </c>
      <c r="F34" s="12">
        <v>0.11</v>
      </c>
      <c r="G34" s="10">
        <v>0.003</v>
      </c>
      <c r="H34" s="10">
        <v>0.023</v>
      </c>
      <c r="I34" s="10">
        <v>0.015</v>
      </c>
      <c r="J34" s="10">
        <v>0.014</v>
      </c>
      <c r="K34" s="10"/>
      <c r="L34" s="10">
        <v>3.453</v>
      </c>
      <c r="M34" s="10">
        <v>0.147</v>
      </c>
      <c r="N34" s="10">
        <v>0.014</v>
      </c>
      <c r="O34" s="10">
        <v>0.001</v>
      </c>
      <c r="P34" s="10">
        <v>0.7136</v>
      </c>
      <c r="Q34" s="14">
        <v>33.4</v>
      </c>
      <c r="R34" s="10">
        <v>37.03</v>
      </c>
      <c r="S34" s="10">
        <v>48.12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>
        <v>93.231</v>
      </c>
      <c r="C35" s="12">
        <v>2.195</v>
      </c>
      <c r="D35" s="12">
        <v>0.71</v>
      </c>
      <c r="E35" s="12">
        <v>0.114</v>
      </c>
      <c r="F35" s="12">
        <v>0.11</v>
      </c>
      <c r="G35" s="12">
        <v>0.003</v>
      </c>
      <c r="H35" s="10">
        <v>0.022</v>
      </c>
      <c r="I35" s="10">
        <v>0.015</v>
      </c>
      <c r="J35" s="10">
        <v>0.014</v>
      </c>
      <c r="K35" s="10"/>
      <c r="L35" s="10">
        <v>3.422</v>
      </c>
      <c r="M35" s="10">
        <v>0.149</v>
      </c>
      <c r="N35" s="10">
        <v>0.014</v>
      </c>
      <c r="O35" s="10">
        <v>0.001</v>
      </c>
      <c r="P35" s="13">
        <v>0.7135</v>
      </c>
      <c r="Q35" s="14">
        <v>33.41</v>
      </c>
      <c r="R35" s="10">
        <v>37.05</v>
      </c>
      <c r="S35" s="10">
        <v>48.14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>
        <v>93.382</v>
      </c>
      <c r="C36" s="10">
        <v>2.221</v>
      </c>
      <c r="D36" s="10">
        <v>0.705</v>
      </c>
      <c r="E36" s="10">
        <v>0.113</v>
      </c>
      <c r="F36" s="12">
        <v>0.11</v>
      </c>
      <c r="G36" s="10">
        <v>0.003</v>
      </c>
      <c r="H36" s="10">
        <v>0.023</v>
      </c>
      <c r="I36" s="10">
        <v>0.015</v>
      </c>
      <c r="J36" s="10">
        <v>0.013</v>
      </c>
      <c r="K36" s="10"/>
      <c r="L36" s="10">
        <v>3.251</v>
      </c>
      <c r="M36" s="10">
        <v>0.149</v>
      </c>
      <c r="N36" s="10">
        <v>0.014</v>
      </c>
      <c r="O36" s="10">
        <v>0.001</v>
      </c>
      <c r="P36" s="10">
        <v>0.7127</v>
      </c>
      <c r="Q36" s="10">
        <v>33.47</v>
      </c>
      <c r="R36" s="10">
        <v>37.11</v>
      </c>
      <c r="S36" s="10">
        <v>48.25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>
        <v>93.334</v>
      </c>
      <c r="C37" s="10">
        <v>2.265</v>
      </c>
      <c r="D37" s="10">
        <v>0.718</v>
      </c>
      <c r="E37" s="10">
        <v>0.116</v>
      </c>
      <c r="F37" s="10">
        <v>0.113</v>
      </c>
      <c r="G37" s="10">
        <v>0.003</v>
      </c>
      <c r="H37" s="10">
        <v>0.023</v>
      </c>
      <c r="I37" s="10">
        <v>0.015</v>
      </c>
      <c r="J37" s="10">
        <v>0.015</v>
      </c>
      <c r="K37" s="10"/>
      <c r="L37" s="10">
        <v>3.225</v>
      </c>
      <c r="M37" s="10">
        <v>0.158</v>
      </c>
      <c r="N37" s="10">
        <v>0.014</v>
      </c>
      <c r="O37" s="10">
        <v>0.001</v>
      </c>
      <c r="P37" s="10">
        <v>0.7132</v>
      </c>
      <c r="Q37" s="14">
        <v>33.5</v>
      </c>
      <c r="R37" s="10">
        <v>37.15</v>
      </c>
      <c r="S37" s="10">
        <v>48.27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>
        <v>93.132</v>
      </c>
      <c r="C38" s="10">
        <v>2.209</v>
      </c>
      <c r="D38" s="10">
        <v>0.727</v>
      </c>
      <c r="E38" s="10">
        <v>0.118</v>
      </c>
      <c r="F38" s="10">
        <v>0.114</v>
      </c>
      <c r="G38" s="10">
        <v>0.003</v>
      </c>
      <c r="H38" s="10">
        <v>0.023</v>
      </c>
      <c r="I38" s="10">
        <v>0.015</v>
      </c>
      <c r="J38" s="10">
        <v>0.018</v>
      </c>
      <c r="K38" s="10"/>
      <c r="L38" s="10">
        <v>3.453</v>
      </c>
      <c r="M38" s="10">
        <v>0.173</v>
      </c>
      <c r="N38" s="10">
        <v>0.014</v>
      </c>
      <c r="O38" s="10">
        <v>0.001</v>
      </c>
      <c r="P38" s="10">
        <v>0.7144</v>
      </c>
      <c r="Q38" s="10">
        <v>33.42</v>
      </c>
      <c r="R38" s="10">
        <v>37.05</v>
      </c>
      <c r="S38" s="10">
        <v>48.11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>
        <v>93.167</v>
      </c>
      <c r="C39" s="10">
        <v>2.228</v>
      </c>
      <c r="D39" s="10">
        <v>0.744</v>
      </c>
      <c r="E39" s="10">
        <v>0.121</v>
      </c>
      <c r="F39" s="10">
        <v>0.116</v>
      </c>
      <c r="G39" s="10">
        <v>0.003</v>
      </c>
      <c r="H39" s="10">
        <v>0.022</v>
      </c>
      <c r="I39" s="10">
        <v>0.015</v>
      </c>
      <c r="J39" s="10">
        <v>0.017</v>
      </c>
      <c r="K39" s="10"/>
      <c r="L39" s="10">
        <v>3.386</v>
      </c>
      <c r="M39" s="10">
        <v>0.166</v>
      </c>
      <c r="N39" s="10">
        <v>0.014</v>
      </c>
      <c r="O39" s="10">
        <v>0.001</v>
      </c>
      <c r="P39" s="10">
        <v>0.7144</v>
      </c>
      <c r="Q39" s="10">
        <v>33.46</v>
      </c>
      <c r="R39" s="14">
        <v>37.1</v>
      </c>
      <c r="S39" s="10">
        <v>48.17</v>
      </c>
      <c r="T39" s="10">
        <v>-8.8</v>
      </c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>
        <v>93.066</v>
      </c>
      <c r="C40" s="10">
        <v>2.202</v>
      </c>
      <c r="D40" s="10">
        <v>0.744</v>
      </c>
      <c r="E40" s="10">
        <v>0.123</v>
      </c>
      <c r="F40" s="10">
        <v>0.118</v>
      </c>
      <c r="G40" s="10">
        <v>0.004</v>
      </c>
      <c r="H40" s="10">
        <v>0.024</v>
      </c>
      <c r="I40" s="10">
        <v>0.016</v>
      </c>
      <c r="J40" s="10">
        <v>0.019</v>
      </c>
      <c r="K40" s="10"/>
      <c r="L40" s="10">
        <v>3.502</v>
      </c>
      <c r="M40" s="10">
        <v>0.167</v>
      </c>
      <c r="N40" s="10">
        <v>0.014</v>
      </c>
      <c r="O40" s="10">
        <v>0.001</v>
      </c>
      <c r="P40" s="13">
        <v>0.715</v>
      </c>
      <c r="Q40" s="10">
        <v>33.42</v>
      </c>
      <c r="R40" s="10">
        <v>37.06</v>
      </c>
      <c r="S40" s="10">
        <v>48.09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>
        <v>93.592</v>
      </c>
      <c r="C41" s="10">
        <v>2.294</v>
      </c>
      <c r="D41" s="10">
        <v>0.757</v>
      </c>
      <c r="E41" s="10">
        <v>0.125</v>
      </c>
      <c r="F41" s="10">
        <v>0.121</v>
      </c>
      <c r="G41" s="10">
        <v>0.004</v>
      </c>
      <c r="H41" s="10">
        <v>0.024</v>
      </c>
      <c r="I41" s="10">
        <v>0.016</v>
      </c>
      <c r="J41" s="10">
        <v>0.017</v>
      </c>
      <c r="K41" s="10"/>
      <c r="L41" s="10">
        <v>2.882</v>
      </c>
      <c r="M41" s="10">
        <v>0.153</v>
      </c>
      <c r="N41" s="10">
        <v>0.014</v>
      </c>
      <c r="O41" s="10">
        <v>0.001</v>
      </c>
      <c r="P41" s="10">
        <v>0.7125</v>
      </c>
      <c r="Q41" s="10">
        <v>33.67</v>
      </c>
      <c r="R41" s="10">
        <v>37.33</v>
      </c>
      <c r="S41" s="10">
        <v>48.53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>
        <v>93.839</v>
      </c>
      <c r="C42" s="10">
        <v>2.247</v>
      </c>
      <c r="D42" s="10">
        <v>0.742</v>
      </c>
      <c r="E42" s="12">
        <v>0.12</v>
      </c>
      <c r="F42" s="10">
        <v>0.117</v>
      </c>
      <c r="G42" s="10">
        <v>0.004</v>
      </c>
      <c r="H42" s="10">
        <v>0.024</v>
      </c>
      <c r="I42" s="10">
        <v>0.016</v>
      </c>
      <c r="J42" s="10">
        <v>0.016</v>
      </c>
      <c r="K42" s="10"/>
      <c r="L42" s="10">
        <v>2.714</v>
      </c>
      <c r="M42" s="10">
        <v>0.146</v>
      </c>
      <c r="N42" s="10">
        <v>0.014</v>
      </c>
      <c r="O42" s="10">
        <v>0.001</v>
      </c>
      <c r="P42" s="10">
        <v>0.7109</v>
      </c>
      <c r="Q42" s="14">
        <v>33.7</v>
      </c>
      <c r="R42" s="10">
        <v>37.36</v>
      </c>
      <c r="S42" s="10">
        <v>48.63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2">
        <v>93.4</v>
      </c>
      <c r="C43" s="10">
        <v>2.282</v>
      </c>
      <c r="D43" s="10">
        <v>0.734</v>
      </c>
      <c r="E43" s="10">
        <v>0.119</v>
      </c>
      <c r="F43" s="10">
        <v>0.116</v>
      </c>
      <c r="G43" s="10">
        <v>0.003</v>
      </c>
      <c r="H43" s="10">
        <v>0.023</v>
      </c>
      <c r="I43" s="10">
        <v>0.016</v>
      </c>
      <c r="J43" s="10">
        <v>0.013</v>
      </c>
      <c r="K43" s="10"/>
      <c r="L43" s="10">
        <v>3.136</v>
      </c>
      <c r="M43" s="10">
        <v>0.143</v>
      </c>
      <c r="N43" s="10">
        <v>0.014</v>
      </c>
      <c r="O43" s="10">
        <v>0.001</v>
      </c>
      <c r="P43" s="13">
        <v>0.713</v>
      </c>
      <c r="Q43" s="10">
        <v>33.55</v>
      </c>
      <c r="R43" s="14">
        <v>37.2</v>
      </c>
      <c r="S43" s="10">
        <v>48.36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>
        <v>93.103</v>
      </c>
      <c r="C44" s="10">
        <v>2.273</v>
      </c>
      <c r="D44" s="10">
        <v>0.719</v>
      </c>
      <c r="E44" s="10">
        <v>0.116</v>
      </c>
      <c r="F44" s="10">
        <v>0.112</v>
      </c>
      <c r="G44" s="10">
        <v>0.003</v>
      </c>
      <c r="H44" s="10">
        <v>0.023</v>
      </c>
      <c r="I44" s="10">
        <v>0.015</v>
      </c>
      <c r="J44" s="10">
        <v>0.013</v>
      </c>
      <c r="K44" s="10"/>
      <c r="L44" s="10">
        <v>3.459</v>
      </c>
      <c r="M44" s="10">
        <v>0.149</v>
      </c>
      <c r="N44" s="10">
        <v>0.014</v>
      </c>
      <c r="O44" s="10">
        <v>0.001</v>
      </c>
      <c r="P44" s="10">
        <v>0.7142</v>
      </c>
      <c r="Q44" s="10">
        <v>33.43</v>
      </c>
      <c r="R44" s="10">
        <v>37.06</v>
      </c>
      <c r="S44" s="10">
        <v>48.13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7" t="s">
        <v>63</v>
      </c>
      <c r="B45" s="10">
        <f>100-SUM(C45:O45)</f>
        <v>93.921</v>
      </c>
      <c r="C45" s="12">
        <f aca="true" t="shared" si="0" ref="C45:O45">ROUND(AVERAGE(C16:C44),3)</f>
        <v>2.308</v>
      </c>
      <c r="D45" s="10">
        <f t="shared" si="0"/>
        <v>0.736</v>
      </c>
      <c r="E45" s="10">
        <f t="shared" si="0"/>
        <v>0.117</v>
      </c>
      <c r="F45" s="10">
        <f t="shared" si="0"/>
        <v>0.118</v>
      </c>
      <c r="G45" s="10">
        <f t="shared" si="0"/>
        <v>0.004</v>
      </c>
      <c r="H45" s="10">
        <f t="shared" si="0"/>
        <v>0.024</v>
      </c>
      <c r="I45" s="10">
        <f t="shared" si="0"/>
        <v>0.016</v>
      </c>
      <c r="J45" s="12">
        <f t="shared" si="0"/>
        <v>0.02</v>
      </c>
      <c r="K45" s="10">
        <f t="shared" si="0"/>
        <v>0.002</v>
      </c>
      <c r="L45" s="10">
        <f t="shared" si="0"/>
        <v>2.493</v>
      </c>
      <c r="M45" s="10">
        <f t="shared" si="0"/>
        <v>0.226</v>
      </c>
      <c r="N45" s="10">
        <f t="shared" si="0"/>
        <v>0.014</v>
      </c>
      <c r="O45" s="10">
        <f t="shared" si="0"/>
        <v>0.001</v>
      </c>
      <c r="P45" s="13">
        <f>AVERAGE(P16:P44)</f>
        <v>0.7111655172413791</v>
      </c>
      <c r="Q45" s="14">
        <f>AVERAGE(Q16:Q44)</f>
        <v>33.75965517241379</v>
      </c>
      <c r="R45" s="14">
        <f>AVERAGE(R16:R44)</f>
        <v>37.43206896551724</v>
      </c>
      <c r="S45" s="14">
        <f>AVERAGE(S16:S44)</f>
        <v>48.71655172413792</v>
      </c>
      <c r="T45" s="15">
        <f>AVERAGE(T16:T44)</f>
        <v>-8.675</v>
      </c>
      <c r="U45" s="10"/>
      <c r="V45" s="10">
        <f>AVERAGE(V16:V44)</f>
        <v>0.0001</v>
      </c>
      <c r="W45" s="10">
        <f>AVERAGE(W16:W44)</f>
        <v>0.0002</v>
      </c>
      <c r="X45" s="13">
        <f>AVERAGE(X16:X44)</f>
        <v>0</v>
      </c>
      <c r="Y45" s="13" t="e">
        <f>AVERAGE(Y16:Y44)</f>
        <v>#DIV/0!</v>
      </c>
      <c r="Z45" s="2"/>
    </row>
    <row r="46" spans="1:26" ht="42" customHeight="1">
      <c r="A46" s="5" t="s">
        <v>30</v>
      </c>
      <c r="B46" s="6"/>
      <c r="C46" s="6"/>
      <c r="D46" s="6"/>
      <c r="E46" s="6"/>
      <c r="F46" s="6"/>
      <c r="H46" s="24" t="s">
        <v>31</v>
      </c>
      <c r="I46" s="24"/>
      <c r="K46" s="24"/>
      <c r="L46" s="24"/>
      <c r="N46" s="18" t="s">
        <v>71</v>
      </c>
      <c r="Z46" s="2"/>
    </row>
    <row r="47" spans="1:26" ht="28.5" customHeight="1">
      <c r="A47" s="3" t="s">
        <v>18</v>
      </c>
      <c r="H47" s="22" t="s">
        <v>19</v>
      </c>
      <c r="I47" s="22"/>
      <c r="K47" s="23" t="s">
        <v>20</v>
      </c>
      <c r="L47" s="23"/>
      <c r="N47" s="16" t="s">
        <v>21</v>
      </c>
      <c r="Z47" s="2"/>
    </row>
    <row r="48" spans="1:14" ht="33" customHeight="1">
      <c r="A48" s="5" t="s">
        <v>32</v>
      </c>
      <c r="B48" s="6"/>
      <c r="C48" s="6"/>
      <c r="D48" s="6"/>
      <c r="E48" s="6"/>
      <c r="F48" s="6"/>
      <c r="H48" s="24" t="s">
        <v>33</v>
      </c>
      <c r="I48" s="24"/>
      <c r="N48" s="18" t="s">
        <v>71</v>
      </c>
    </row>
    <row r="49" spans="1:14" ht="12.75">
      <c r="A49" s="3" t="s">
        <v>22</v>
      </c>
      <c r="G49" s="3"/>
      <c r="H49" s="22" t="s">
        <v>19</v>
      </c>
      <c r="I49" s="22"/>
      <c r="K49" s="23" t="s">
        <v>20</v>
      </c>
      <c r="L49" s="23"/>
      <c r="N49" s="8" t="s">
        <v>21</v>
      </c>
    </row>
    <row r="50" ht="26.25" customHeight="1">
      <c r="A50" s="4"/>
    </row>
  </sheetData>
  <sheetProtection/>
  <mergeCells count="41">
    <mergeCell ref="H47:I47"/>
    <mergeCell ref="K47:L47"/>
    <mergeCell ref="H48:I48"/>
    <mergeCell ref="H49:I49"/>
    <mergeCell ref="K49:L49"/>
    <mergeCell ref="N13:N15"/>
    <mergeCell ref="L13:L15"/>
    <mergeCell ref="M13:M15"/>
    <mergeCell ref="Z14:Z15"/>
    <mergeCell ref="P15:S15"/>
    <mergeCell ref="H46:I46"/>
    <mergeCell ref="K46:L46"/>
    <mergeCell ref="H13:H15"/>
    <mergeCell ref="I13:I15"/>
    <mergeCell ref="J13:J15"/>
    <mergeCell ref="K13:K15"/>
    <mergeCell ref="U12:U15"/>
    <mergeCell ref="V12:V15"/>
    <mergeCell ref="W12:W15"/>
    <mergeCell ref="Y12:Y15"/>
    <mergeCell ref="B13:B15"/>
    <mergeCell ref="C13:C15"/>
    <mergeCell ref="D13:D15"/>
    <mergeCell ref="E13:E15"/>
    <mergeCell ref="F13:F15"/>
    <mergeCell ref="G13:G15"/>
    <mergeCell ref="X12:X15"/>
    <mergeCell ref="A12:A15"/>
    <mergeCell ref="B12:O12"/>
    <mergeCell ref="P12:P13"/>
    <mergeCell ref="Q12:Q13"/>
    <mergeCell ref="R12:R13"/>
    <mergeCell ref="S12:S13"/>
    <mergeCell ref="O13:O15"/>
    <mergeCell ref="P14:S14"/>
    <mergeCell ref="A1:C1"/>
    <mergeCell ref="A2:C2"/>
    <mergeCell ref="A3:C3"/>
    <mergeCell ref="A6:Y6"/>
    <mergeCell ref="A9:Y9"/>
    <mergeCell ref="A10:Y10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C25">
      <selection activeCell="Y46" sqref="Y46:Y4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0.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78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77</v>
      </c>
      <c r="B16" s="12">
        <v>93.223</v>
      </c>
      <c r="C16" s="12">
        <v>2.232</v>
      </c>
      <c r="D16" s="12">
        <v>0.701</v>
      </c>
      <c r="E16" s="12">
        <v>0.112</v>
      </c>
      <c r="F16" s="12">
        <v>0.108</v>
      </c>
      <c r="G16" s="12">
        <v>0.003</v>
      </c>
      <c r="H16" s="12">
        <v>0.022</v>
      </c>
      <c r="I16" s="12">
        <v>0.014</v>
      </c>
      <c r="J16" s="12">
        <v>0.012</v>
      </c>
      <c r="K16" s="12"/>
      <c r="L16" s="12">
        <v>3.41</v>
      </c>
      <c r="M16" s="12">
        <v>0.148</v>
      </c>
      <c r="N16" s="12">
        <v>0.014</v>
      </c>
      <c r="O16" s="12">
        <v>0.001</v>
      </c>
      <c r="P16" s="10">
        <v>0.7134</v>
      </c>
      <c r="Q16" s="10">
        <v>33.41</v>
      </c>
      <c r="R16" s="10">
        <v>37.05</v>
      </c>
      <c r="S16" s="10">
        <v>48.14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79</v>
      </c>
      <c r="B17" s="12">
        <v>93.014</v>
      </c>
      <c r="C17" s="12">
        <v>2.39</v>
      </c>
      <c r="D17" s="12">
        <v>0.715</v>
      </c>
      <c r="E17" s="12">
        <v>0.108</v>
      </c>
      <c r="F17" s="12">
        <v>0.116</v>
      </c>
      <c r="G17" s="12">
        <v>0.003</v>
      </c>
      <c r="H17" s="12">
        <v>0.025</v>
      </c>
      <c r="I17" s="12">
        <v>0.017</v>
      </c>
      <c r="J17" s="12">
        <v>0.015</v>
      </c>
      <c r="K17" s="12"/>
      <c r="L17" s="12">
        <v>3.233</v>
      </c>
      <c r="M17" s="12">
        <v>0.349</v>
      </c>
      <c r="N17" s="12">
        <v>0.014</v>
      </c>
      <c r="O17" s="12">
        <v>0.001</v>
      </c>
      <c r="P17" s="10">
        <v>0.7162</v>
      </c>
      <c r="Q17" s="10">
        <v>33.47</v>
      </c>
      <c r="R17" s="10">
        <v>37.11</v>
      </c>
      <c r="S17" s="10">
        <v>48.13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80</v>
      </c>
      <c r="B18" s="12">
        <v>91.647</v>
      </c>
      <c r="C18" s="12">
        <v>2.792</v>
      </c>
      <c r="D18" s="12">
        <v>0.775</v>
      </c>
      <c r="E18" s="12">
        <v>0.106</v>
      </c>
      <c r="F18" s="12">
        <v>0.13</v>
      </c>
      <c r="G18" s="12">
        <v>0.003</v>
      </c>
      <c r="H18" s="12">
        <v>0.03</v>
      </c>
      <c r="I18" s="12">
        <v>0.022</v>
      </c>
      <c r="J18" s="12">
        <v>0.031</v>
      </c>
      <c r="K18" s="12"/>
      <c r="L18" s="12">
        <v>3.794</v>
      </c>
      <c r="M18" s="12">
        <v>0.655</v>
      </c>
      <c r="N18" s="12">
        <v>0.014</v>
      </c>
      <c r="O18" s="12">
        <v>0.001</v>
      </c>
      <c r="P18" s="10">
        <v>0.7266</v>
      </c>
      <c r="Q18" s="10">
        <v>33.36</v>
      </c>
      <c r="R18" s="10">
        <v>36.98</v>
      </c>
      <c r="S18" s="10">
        <v>47.61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81</v>
      </c>
      <c r="B19" s="12">
        <v>91.77</v>
      </c>
      <c r="C19" s="12">
        <v>2.709</v>
      </c>
      <c r="D19" s="12">
        <v>0.766</v>
      </c>
      <c r="E19" s="12">
        <v>0.107</v>
      </c>
      <c r="F19" s="12">
        <v>0.129</v>
      </c>
      <c r="G19" s="12">
        <v>0.004</v>
      </c>
      <c r="H19" s="12">
        <v>0.029</v>
      </c>
      <c r="I19" s="12">
        <v>0.021</v>
      </c>
      <c r="J19" s="12">
        <v>0.031</v>
      </c>
      <c r="K19" s="12"/>
      <c r="L19" s="12">
        <v>3.817</v>
      </c>
      <c r="M19" s="12">
        <v>0.602</v>
      </c>
      <c r="N19" s="12">
        <v>0.014</v>
      </c>
      <c r="O19" s="12">
        <v>0.001</v>
      </c>
      <c r="P19" s="10">
        <v>0.7254</v>
      </c>
      <c r="Q19" s="10">
        <v>33.34</v>
      </c>
      <c r="R19" s="10">
        <v>36.96</v>
      </c>
      <c r="S19" s="10">
        <v>47.62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82</v>
      </c>
      <c r="B20" s="12">
        <v>92.014</v>
      </c>
      <c r="C20" s="12">
        <v>2.588</v>
      </c>
      <c r="D20" s="12">
        <v>0.749</v>
      </c>
      <c r="E20" s="12">
        <v>0.107</v>
      </c>
      <c r="F20" s="12">
        <v>0.123</v>
      </c>
      <c r="G20" s="12">
        <v>0.007</v>
      </c>
      <c r="H20" s="12">
        <v>0.027</v>
      </c>
      <c r="I20" s="12">
        <v>0.02</v>
      </c>
      <c r="J20" s="12">
        <v>0.031</v>
      </c>
      <c r="K20" s="12"/>
      <c r="L20" s="12">
        <v>3.78</v>
      </c>
      <c r="M20" s="12">
        <v>0.539</v>
      </c>
      <c r="N20" s="12">
        <v>0.014</v>
      </c>
      <c r="O20" s="12">
        <v>0.001</v>
      </c>
      <c r="P20" s="10">
        <v>0.7235</v>
      </c>
      <c r="Q20" s="10">
        <v>33.32</v>
      </c>
      <c r="R20" s="10">
        <v>36.94</v>
      </c>
      <c r="S20" s="10">
        <v>47.67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83</v>
      </c>
      <c r="B21" s="12">
        <v>91.861</v>
      </c>
      <c r="C21" s="12">
        <v>2.645</v>
      </c>
      <c r="D21" s="12">
        <v>0.76</v>
      </c>
      <c r="E21" s="12">
        <v>0.109</v>
      </c>
      <c r="F21" s="12">
        <v>0.126</v>
      </c>
      <c r="G21" s="12">
        <v>0.014</v>
      </c>
      <c r="H21" s="12">
        <v>0.028</v>
      </c>
      <c r="I21" s="12">
        <v>0.02</v>
      </c>
      <c r="J21" s="12">
        <v>0.032</v>
      </c>
      <c r="K21" s="12"/>
      <c r="L21" s="12">
        <v>3.82</v>
      </c>
      <c r="M21" s="12">
        <v>0.57</v>
      </c>
      <c r="N21" s="12">
        <v>0.014</v>
      </c>
      <c r="O21" s="12">
        <v>0.001</v>
      </c>
      <c r="P21" s="10">
        <v>0.7248</v>
      </c>
      <c r="Q21" s="10">
        <v>33.33</v>
      </c>
      <c r="R21" s="10">
        <v>36.95</v>
      </c>
      <c r="S21" s="10">
        <v>47.64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84</v>
      </c>
      <c r="B22" s="12">
        <v>91.664</v>
      </c>
      <c r="C22" s="12">
        <v>2.704</v>
      </c>
      <c r="D22" s="12">
        <v>0.777</v>
      </c>
      <c r="E22" s="12">
        <v>0.113</v>
      </c>
      <c r="F22" s="12">
        <v>0.132</v>
      </c>
      <c r="G22" s="12">
        <v>0.008</v>
      </c>
      <c r="H22" s="12">
        <v>0.03</v>
      </c>
      <c r="I22" s="12">
        <v>0.021</v>
      </c>
      <c r="J22" s="12">
        <v>0.036</v>
      </c>
      <c r="K22" s="12"/>
      <c r="L22" s="12">
        <v>3.896</v>
      </c>
      <c r="M22" s="12">
        <v>0.604</v>
      </c>
      <c r="N22" s="12">
        <v>0.014</v>
      </c>
      <c r="O22" s="12">
        <v>0.001</v>
      </c>
      <c r="P22" s="10">
        <v>0.7263</v>
      </c>
      <c r="Q22" s="10">
        <v>33.33</v>
      </c>
      <c r="R22" s="10">
        <v>36.95</v>
      </c>
      <c r="S22" s="10">
        <v>47.58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85</v>
      </c>
      <c r="B23" s="12">
        <v>91.923</v>
      </c>
      <c r="C23" s="12">
        <v>2.607</v>
      </c>
      <c r="D23" s="12">
        <v>0.749</v>
      </c>
      <c r="E23" s="12">
        <v>0.106</v>
      </c>
      <c r="F23" s="12">
        <v>0.125</v>
      </c>
      <c r="G23" s="12">
        <v>0.004</v>
      </c>
      <c r="H23" s="12">
        <v>0.028</v>
      </c>
      <c r="I23" s="12">
        <v>0.02</v>
      </c>
      <c r="J23" s="12">
        <v>0.031</v>
      </c>
      <c r="K23" s="12"/>
      <c r="L23" s="12">
        <v>3.815</v>
      </c>
      <c r="M23" s="12">
        <v>0.577</v>
      </c>
      <c r="N23" s="12">
        <v>0.014</v>
      </c>
      <c r="O23" s="12">
        <v>0.001</v>
      </c>
      <c r="P23" s="10">
        <v>0.7242</v>
      </c>
      <c r="Q23" s="14">
        <v>33.3</v>
      </c>
      <c r="R23" s="10">
        <v>36.92</v>
      </c>
      <c r="S23" s="10">
        <v>47.62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86</v>
      </c>
      <c r="B24" s="12">
        <v>92.101</v>
      </c>
      <c r="C24" s="12">
        <v>2.481</v>
      </c>
      <c r="D24" s="12">
        <v>0.725</v>
      </c>
      <c r="E24" s="12">
        <v>0.102</v>
      </c>
      <c r="F24" s="12">
        <v>0.119</v>
      </c>
      <c r="G24" s="12">
        <v>0.006</v>
      </c>
      <c r="H24" s="12">
        <v>0.027</v>
      </c>
      <c r="I24" s="12">
        <v>0.019</v>
      </c>
      <c r="J24" s="12">
        <v>0.031</v>
      </c>
      <c r="K24" s="12">
        <v>0.01</v>
      </c>
      <c r="L24" s="12">
        <v>3.832</v>
      </c>
      <c r="M24" s="12">
        <v>0.532</v>
      </c>
      <c r="N24" s="12">
        <v>0.014</v>
      </c>
      <c r="O24" s="12">
        <v>0.001</v>
      </c>
      <c r="P24" s="10">
        <v>0.7226</v>
      </c>
      <c r="Q24" s="10">
        <v>33.26</v>
      </c>
      <c r="R24" s="10">
        <v>36.88</v>
      </c>
      <c r="S24" s="10">
        <v>47.61</v>
      </c>
      <c r="T24" s="10">
        <v>-8.8</v>
      </c>
      <c r="U24" s="10"/>
      <c r="V24" s="10"/>
      <c r="W24" s="10"/>
      <c r="X24" s="10"/>
      <c r="Y24" s="10"/>
      <c r="Z24" s="2"/>
    </row>
    <row r="25" spans="1:26" ht="19.5" customHeight="1">
      <c r="A25" s="10" t="s">
        <v>87</v>
      </c>
      <c r="B25" s="12">
        <v>93.683</v>
      </c>
      <c r="C25" s="12">
        <v>2.455</v>
      </c>
      <c r="D25" s="12">
        <v>0.745</v>
      </c>
      <c r="E25" s="12">
        <v>0.112</v>
      </c>
      <c r="F25" s="12">
        <v>0.12</v>
      </c>
      <c r="G25" s="12">
        <v>0.004</v>
      </c>
      <c r="H25" s="12">
        <v>0.026</v>
      </c>
      <c r="I25" s="12">
        <v>0.018</v>
      </c>
      <c r="J25" s="12">
        <v>0.023</v>
      </c>
      <c r="K25" s="12"/>
      <c r="L25" s="12">
        <v>2.423</v>
      </c>
      <c r="M25" s="12">
        <v>0.376</v>
      </c>
      <c r="N25" s="12">
        <v>0.014</v>
      </c>
      <c r="O25" s="12">
        <v>0.001</v>
      </c>
      <c r="P25" s="10">
        <v>0.7136</v>
      </c>
      <c r="Q25" s="10">
        <v>33.78</v>
      </c>
      <c r="R25" s="10">
        <v>37.45</v>
      </c>
      <c r="S25" s="10">
        <v>48.67</v>
      </c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88</v>
      </c>
      <c r="B26" s="12">
        <v>92.417</v>
      </c>
      <c r="C26" s="12">
        <v>2.714</v>
      </c>
      <c r="D26" s="12">
        <v>0.758</v>
      </c>
      <c r="E26" s="12">
        <v>0.108</v>
      </c>
      <c r="F26" s="12">
        <v>0.126</v>
      </c>
      <c r="G26" s="12">
        <v>0.005</v>
      </c>
      <c r="H26" s="12">
        <v>0.029</v>
      </c>
      <c r="I26" s="12">
        <v>0.02</v>
      </c>
      <c r="J26" s="12">
        <v>0.024</v>
      </c>
      <c r="K26" s="12"/>
      <c r="L26" s="12">
        <v>3.201</v>
      </c>
      <c r="M26" s="12">
        <v>0.583</v>
      </c>
      <c r="N26" s="12">
        <v>0.014</v>
      </c>
      <c r="O26" s="12">
        <v>0.001</v>
      </c>
      <c r="P26" s="10">
        <v>0.7218</v>
      </c>
      <c r="Q26" s="10">
        <v>33.53</v>
      </c>
      <c r="R26" s="10">
        <v>37.18</v>
      </c>
      <c r="S26" s="10">
        <v>48.03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20" t="s">
        <v>89</v>
      </c>
      <c r="B27" s="12">
        <v>91.131</v>
      </c>
      <c r="C27" s="12">
        <v>2.731</v>
      </c>
      <c r="D27" s="12">
        <v>0.733</v>
      </c>
      <c r="E27" s="12">
        <v>0.101</v>
      </c>
      <c r="F27" s="12">
        <v>0.124</v>
      </c>
      <c r="G27" s="12">
        <v>0.005</v>
      </c>
      <c r="H27" s="12">
        <v>0.029</v>
      </c>
      <c r="I27" s="12">
        <v>0.021</v>
      </c>
      <c r="J27" s="12">
        <v>0.031</v>
      </c>
      <c r="K27" s="12"/>
      <c r="L27" s="12">
        <v>4.351</v>
      </c>
      <c r="M27" s="12">
        <v>0.728</v>
      </c>
      <c r="N27" s="12">
        <v>0.014</v>
      </c>
      <c r="O27" s="12">
        <v>0.001</v>
      </c>
      <c r="P27" s="10">
        <v>0.7291</v>
      </c>
      <c r="Q27" s="14">
        <v>33.1</v>
      </c>
      <c r="R27" s="10">
        <v>36.69</v>
      </c>
      <c r="S27" s="10">
        <v>47.16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90</v>
      </c>
      <c r="B28" s="12">
        <v>92.784</v>
      </c>
      <c r="C28" s="12">
        <v>2.579</v>
      </c>
      <c r="D28" s="12">
        <v>0.738</v>
      </c>
      <c r="E28" s="12">
        <v>0.107</v>
      </c>
      <c r="F28" s="12">
        <v>0.121</v>
      </c>
      <c r="G28" s="12">
        <v>0.004</v>
      </c>
      <c r="H28" s="12">
        <v>0.027</v>
      </c>
      <c r="I28" s="12">
        <v>0.019</v>
      </c>
      <c r="J28" s="12">
        <v>0.026</v>
      </c>
      <c r="K28" s="12"/>
      <c r="L28" s="12">
        <v>3.044</v>
      </c>
      <c r="M28" s="12">
        <v>0.536</v>
      </c>
      <c r="N28" s="12">
        <v>0.014</v>
      </c>
      <c r="O28" s="12">
        <v>0.001</v>
      </c>
      <c r="P28" s="10">
        <v>0.7193</v>
      </c>
      <c r="Q28" s="10">
        <v>33.55</v>
      </c>
      <c r="R28" s="14">
        <v>37.2</v>
      </c>
      <c r="S28" s="10">
        <v>48.14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91</v>
      </c>
      <c r="B29" s="12">
        <v>91.997</v>
      </c>
      <c r="C29" s="12">
        <v>2.609</v>
      </c>
      <c r="D29" s="12">
        <v>0.733</v>
      </c>
      <c r="E29" s="12">
        <v>0.104</v>
      </c>
      <c r="F29" s="12">
        <v>0.122</v>
      </c>
      <c r="G29" s="12">
        <v>0.005</v>
      </c>
      <c r="H29" s="12">
        <v>0.028</v>
      </c>
      <c r="I29" s="12">
        <v>0.02</v>
      </c>
      <c r="J29" s="12">
        <v>0.029</v>
      </c>
      <c r="K29" s="12"/>
      <c r="L29" s="12">
        <v>3.744</v>
      </c>
      <c r="M29" s="12">
        <v>0.594</v>
      </c>
      <c r="N29" s="12">
        <v>0.014</v>
      </c>
      <c r="O29" s="12">
        <v>0.001</v>
      </c>
      <c r="P29" s="10">
        <v>0.7237</v>
      </c>
      <c r="Q29" s="10">
        <v>33.31</v>
      </c>
      <c r="R29" s="10">
        <v>36.93</v>
      </c>
      <c r="S29" s="10">
        <v>47.65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92</v>
      </c>
      <c r="B30" s="12">
        <v>93.684</v>
      </c>
      <c r="C30" s="12">
        <v>2.838</v>
      </c>
      <c r="D30" s="12">
        <v>0.808</v>
      </c>
      <c r="E30" s="12">
        <v>0.114</v>
      </c>
      <c r="F30" s="12">
        <v>0.137</v>
      </c>
      <c r="G30" s="12">
        <v>0.006</v>
      </c>
      <c r="H30" s="12">
        <v>0.031</v>
      </c>
      <c r="I30" s="12">
        <v>0.022</v>
      </c>
      <c r="J30" s="12">
        <v>0.031</v>
      </c>
      <c r="K30" s="12"/>
      <c r="L30" s="12">
        <v>1.678</v>
      </c>
      <c r="M30" s="12">
        <v>0.636</v>
      </c>
      <c r="N30" s="12">
        <v>0.014</v>
      </c>
      <c r="O30" s="12">
        <v>0.001</v>
      </c>
      <c r="P30" s="10">
        <v>0.7168</v>
      </c>
      <c r="Q30" s="10">
        <v>34.11</v>
      </c>
      <c r="R30" s="10">
        <v>37.82</v>
      </c>
      <c r="S30" s="10">
        <v>49.02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93</v>
      </c>
      <c r="B31" s="12">
        <v>91.714</v>
      </c>
      <c r="C31" s="12">
        <v>2.786</v>
      </c>
      <c r="D31" s="12">
        <v>0.765</v>
      </c>
      <c r="E31" s="12">
        <v>0.107</v>
      </c>
      <c r="F31" s="12">
        <v>0.13</v>
      </c>
      <c r="G31" s="12">
        <v>0.014</v>
      </c>
      <c r="H31" s="12">
        <v>0.03</v>
      </c>
      <c r="I31" s="12">
        <v>0.021</v>
      </c>
      <c r="J31" s="12">
        <v>0.032</v>
      </c>
      <c r="K31" s="12"/>
      <c r="L31" s="12">
        <v>3.679</v>
      </c>
      <c r="M31" s="12">
        <v>0.707</v>
      </c>
      <c r="N31" s="12">
        <v>0.014</v>
      </c>
      <c r="O31" s="12">
        <v>0.001</v>
      </c>
      <c r="P31" s="10">
        <v>0.7267</v>
      </c>
      <c r="Q31" s="10">
        <v>33.38</v>
      </c>
      <c r="R31" s="14">
        <v>37</v>
      </c>
      <c r="S31" s="10">
        <v>47.64</v>
      </c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94</v>
      </c>
      <c r="B32" s="12">
        <v>91.889</v>
      </c>
      <c r="C32" s="12">
        <v>2.607</v>
      </c>
      <c r="D32" s="12">
        <v>0.764</v>
      </c>
      <c r="E32" s="12">
        <v>0.112</v>
      </c>
      <c r="F32" s="12">
        <v>0.127</v>
      </c>
      <c r="G32" s="12">
        <v>0.005</v>
      </c>
      <c r="H32" s="12">
        <v>0.028</v>
      </c>
      <c r="I32" s="12">
        <v>0.02</v>
      </c>
      <c r="J32" s="12">
        <v>0.028</v>
      </c>
      <c r="K32" s="12"/>
      <c r="L32" s="12">
        <v>3.899</v>
      </c>
      <c r="M32" s="12">
        <v>0.506</v>
      </c>
      <c r="N32" s="12">
        <v>0.014</v>
      </c>
      <c r="O32" s="12">
        <v>0.001</v>
      </c>
      <c r="P32" s="13">
        <v>0.724</v>
      </c>
      <c r="Q32" s="10">
        <v>33.31</v>
      </c>
      <c r="R32" s="10">
        <v>36.93</v>
      </c>
      <c r="S32" s="10">
        <v>47.63</v>
      </c>
      <c r="T32" s="10">
        <v>-8.5</v>
      </c>
      <c r="U32" s="10"/>
      <c r="V32" s="10"/>
      <c r="W32" s="10"/>
      <c r="X32" s="10"/>
      <c r="Y32" s="10"/>
      <c r="Z32" s="2"/>
    </row>
    <row r="33" spans="1:26" ht="19.5" customHeight="1">
      <c r="A33" s="10" t="s">
        <v>95</v>
      </c>
      <c r="B33" s="12">
        <v>92.011</v>
      </c>
      <c r="C33" s="12">
        <v>2.553</v>
      </c>
      <c r="D33" s="12">
        <v>0.761</v>
      </c>
      <c r="E33" s="12">
        <v>0.112</v>
      </c>
      <c r="F33" s="12">
        <v>0.125</v>
      </c>
      <c r="G33" s="12">
        <v>0.004</v>
      </c>
      <c r="H33" s="12">
        <v>0.028</v>
      </c>
      <c r="I33" s="12">
        <v>0.019</v>
      </c>
      <c r="J33" s="12">
        <v>0.028</v>
      </c>
      <c r="K33" s="12"/>
      <c r="L33" s="12">
        <v>3.873</v>
      </c>
      <c r="M33" s="12">
        <v>0.471</v>
      </c>
      <c r="N33" s="12">
        <v>0.014</v>
      </c>
      <c r="O33" s="12">
        <v>0.001</v>
      </c>
      <c r="P33" s="10">
        <v>0.7231</v>
      </c>
      <c r="Q33" s="10">
        <v>33.31</v>
      </c>
      <c r="R33" s="10">
        <v>36.93</v>
      </c>
      <c r="S33" s="10">
        <v>47.67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96</v>
      </c>
      <c r="B34" s="12">
        <v>92.102</v>
      </c>
      <c r="C34" s="12">
        <v>2.621</v>
      </c>
      <c r="D34" s="12">
        <v>0.769</v>
      </c>
      <c r="E34" s="12">
        <v>0.111</v>
      </c>
      <c r="F34" s="12">
        <v>0.128</v>
      </c>
      <c r="G34" s="12">
        <v>0.004</v>
      </c>
      <c r="H34" s="12">
        <v>0.028</v>
      </c>
      <c r="I34" s="12">
        <v>0.02</v>
      </c>
      <c r="J34" s="12">
        <v>0.026</v>
      </c>
      <c r="K34" s="12"/>
      <c r="L34" s="12">
        <v>3.662</v>
      </c>
      <c r="M34" s="12">
        <v>0.514</v>
      </c>
      <c r="N34" s="12">
        <v>0.014</v>
      </c>
      <c r="O34" s="12">
        <v>0.001</v>
      </c>
      <c r="P34" s="13">
        <v>0.723</v>
      </c>
      <c r="Q34" s="10">
        <v>33.39</v>
      </c>
      <c r="R34" s="10">
        <v>37.02</v>
      </c>
      <c r="S34" s="10">
        <v>47.78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97</v>
      </c>
      <c r="B35" s="12">
        <v>92.137</v>
      </c>
      <c r="C35" s="12">
        <v>2.611</v>
      </c>
      <c r="D35" s="12">
        <v>0.754</v>
      </c>
      <c r="E35" s="12">
        <v>0.109</v>
      </c>
      <c r="F35" s="12">
        <v>0.127</v>
      </c>
      <c r="G35" s="12">
        <v>0.004</v>
      </c>
      <c r="H35" s="12">
        <v>0.029</v>
      </c>
      <c r="I35" s="12">
        <v>0.02</v>
      </c>
      <c r="J35" s="12">
        <v>0.026</v>
      </c>
      <c r="K35" s="12"/>
      <c r="L35" s="12">
        <v>3.657</v>
      </c>
      <c r="M35" s="12">
        <v>0.511</v>
      </c>
      <c r="N35" s="12">
        <v>0.014</v>
      </c>
      <c r="O35" s="12">
        <v>0.001</v>
      </c>
      <c r="P35" s="10">
        <v>0.7227</v>
      </c>
      <c r="Q35" s="10">
        <v>33.38</v>
      </c>
      <c r="R35" s="10">
        <v>37.01</v>
      </c>
      <c r="S35" s="10">
        <v>47.78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98</v>
      </c>
      <c r="B36" s="12">
        <v>92.088</v>
      </c>
      <c r="C36" s="12">
        <v>2.639</v>
      </c>
      <c r="D36" s="12">
        <v>0.751</v>
      </c>
      <c r="E36" s="12">
        <v>0.108</v>
      </c>
      <c r="F36" s="12">
        <v>0.127</v>
      </c>
      <c r="G36" s="12">
        <v>0.004</v>
      </c>
      <c r="H36" s="12">
        <v>0.029</v>
      </c>
      <c r="I36" s="12">
        <v>0.02</v>
      </c>
      <c r="J36" s="12">
        <v>0.025</v>
      </c>
      <c r="K36" s="12"/>
      <c r="L36" s="12">
        <v>3.677</v>
      </c>
      <c r="M36" s="12">
        <v>0.517</v>
      </c>
      <c r="N36" s="12">
        <v>0.014</v>
      </c>
      <c r="O36" s="12">
        <v>0.001</v>
      </c>
      <c r="P36" s="10">
        <v>0.7229</v>
      </c>
      <c r="Q36" s="10">
        <v>33.38</v>
      </c>
      <c r="R36" s="14">
        <v>37</v>
      </c>
      <c r="S36" s="10">
        <v>47.76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99</v>
      </c>
      <c r="B37" s="12">
        <v>92.126</v>
      </c>
      <c r="C37" s="12">
        <v>2.669</v>
      </c>
      <c r="D37" s="12">
        <v>0.749</v>
      </c>
      <c r="E37" s="12">
        <v>0.107</v>
      </c>
      <c r="F37" s="12">
        <v>0.125</v>
      </c>
      <c r="G37" s="12">
        <v>0.004</v>
      </c>
      <c r="H37" s="12">
        <v>0.028</v>
      </c>
      <c r="I37" s="12">
        <v>0.02</v>
      </c>
      <c r="J37" s="12">
        <v>0.025</v>
      </c>
      <c r="K37" s="12"/>
      <c r="L37" s="12">
        <v>3.614</v>
      </c>
      <c r="M37" s="12">
        <v>0.518</v>
      </c>
      <c r="N37" s="12">
        <v>0.014</v>
      </c>
      <c r="O37" s="12">
        <v>0.001</v>
      </c>
      <c r="P37" s="10">
        <v>0.7227</v>
      </c>
      <c r="Q37" s="14">
        <v>33.4</v>
      </c>
      <c r="R37" s="10">
        <v>37.03</v>
      </c>
      <c r="S37" s="14">
        <v>47.8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100</v>
      </c>
      <c r="B38" s="12">
        <v>91.965</v>
      </c>
      <c r="C38" s="12">
        <v>2.636</v>
      </c>
      <c r="D38" s="12">
        <v>0.748</v>
      </c>
      <c r="E38" s="12">
        <v>0.106</v>
      </c>
      <c r="F38" s="12">
        <v>0.124</v>
      </c>
      <c r="G38" s="12">
        <v>0.004</v>
      </c>
      <c r="H38" s="12">
        <v>0.028</v>
      </c>
      <c r="I38" s="12">
        <v>0.02</v>
      </c>
      <c r="J38" s="12">
        <v>0.025</v>
      </c>
      <c r="K38" s="12"/>
      <c r="L38" s="12">
        <v>3.809</v>
      </c>
      <c r="M38" s="12">
        <v>0.52</v>
      </c>
      <c r="N38" s="12">
        <v>0.014</v>
      </c>
      <c r="O38" s="12">
        <v>0.001</v>
      </c>
      <c r="P38" s="10">
        <v>0.7234</v>
      </c>
      <c r="Q38" s="10">
        <v>33.32</v>
      </c>
      <c r="R38" s="10">
        <v>36.94</v>
      </c>
      <c r="S38" s="10">
        <v>47.67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101</v>
      </c>
      <c r="B39" s="12">
        <v>92.15</v>
      </c>
      <c r="C39" s="12">
        <v>2.653</v>
      </c>
      <c r="D39" s="12">
        <v>0.751</v>
      </c>
      <c r="E39" s="12">
        <v>0.107</v>
      </c>
      <c r="F39" s="12">
        <v>0.125</v>
      </c>
      <c r="G39" s="12">
        <v>0.004</v>
      </c>
      <c r="H39" s="12">
        <v>0.029</v>
      </c>
      <c r="I39" s="12">
        <v>0.02</v>
      </c>
      <c r="J39" s="12">
        <v>0.025</v>
      </c>
      <c r="K39" s="12"/>
      <c r="L39" s="12">
        <v>3.604</v>
      </c>
      <c r="M39" s="12">
        <v>0.517</v>
      </c>
      <c r="N39" s="12">
        <v>0.014</v>
      </c>
      <c r="O39" s="12">
        <v>0.001</v>
      </c>
      <c r="P39" s="10">
        <v>0.7226</v>
      </c>
      <c r="Q39" s="14">
        <v>33.4</v>
      </c>
      <c r="R39" s="10">
        <v>37.03</v>
      </c>
      <c r="S39" s="10">
        <v>47.81</v>
      </c>
      <c r="T39" s="10">
        <v>-8.9</v>
      </c>
      <c r="U39" s="10"/>
      <c r="V39" s="10"/>
      <c r="W39" s="10"/>
      <c r="X39" s="10"/>
      <c r="Y39" s="10"/>
      <c r="Z39" s="2"/>
    </row>
    <row r="40" spans="1:26" ht="19.5" customHeight="1">
      <c r="A40" s="10" t="s">
        <v>102</v>
      </c>
      <c r="B40" s="12">
        <v>92.881</v>
      </c>
      <c r="C40" s="12">
        <v>2.747</v>
      </c>
      <c r="D40" s="12">
        <v>0.775</v>
      </c>
      <c r="E40" s="12">
        <v>0.11</v>
      </c>
      <c r="F40" s="12">
        <v>0.13</v>
      </c>
      <c r="G40" s="12">
        <v>0.004</v>
      </c>
      <c r="H40" s="12">
        <v>0.029</v>
      </c>
      <c r="I40" s="12">
        <v>0.02</v>
      </c>
      <c r="J40" s="12">
        <v>0.026</v>
      </c>
      <c r="K40" s="12"/>
      <c r="L40" s="12">
        <v>2.725</v>
      </c>
      <c r="M40" s="12">
        <v>0.538</v>
      </c>
      <c r="N40" s="12">
        <v>0.014</v>
      </c>
      <c r="O40" s="12">
        <v>0.001</v>
      </c>
      <c r="P40" s="10">
        <v>0.7195</v>
      </c>
      <c r="Q40" s="10">
        <v>33.73</v>
      </c>
      <c r="R40" s="14">
        <v>37.4</v>
      </c>
      <c r="S40" s="10">
        <v>48.39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103</v>
      </c>
      <c r="B41" s="12">
        <v>92.022</v>
      </c>
      <c r="C41" s="12">
        <v>2.608</v>
      </c>
      <c r="D41" s="12">
        <v>0.748</v>
      </c>
      <c r="E41" s="12">
        <v>0.107</v>
      </c>
      <c r="F41" s="12">
        <v>0.126</v>
      </c>
      <c r="G41" s="12">
        <v>0.004</v>
      </c>
      <c r="H41" s="12">
        <v>0.029</v>
      </c>
      <c r="I41" s="12">
        <v>0.02</v>
      </c>
      <c r="J41" s="12">
        <v>0.025</v>
      </c>
      <c r="K41" s="12"/>
      <c r="L41" s="12">
        <v>3.781</v>
      </c>
      <c r="M41" s="12">
        <v>0.515</v>
      </c>
      <c r="N41" s="12">
        <v>0.014</v>
      </c>
      <c r="O41" s="12">
        <v>0.001</v>
      </c>
      <c r="P41" s="10">
        <v>0.7232</v>
      </c>
      <c r="Q41" s="10">
        <v>33.33</v>
      </c>
      <c r="R41" s="10">
        <v>36.95</v>
      </c>
      <c r="S41" s="10">
        <v>47.69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104</v>
      </c>
      <c r="B42" s="12">
        <v>90.493</v>
      </c>
      <c r="C42" s="12">
        <v>3.071</v>
      </c>
      <c r="D42" s="12">
        <v>0.767</v>
      </c>
      <c r="E42" s="12">
        <v>0.1</v>
      </c>
      <c r="F42" s="12">
        <v>0.132</v>
      </c>
      <c r="G42" s="12">
        <v>0.005</v>
      </c>
      <c r="H42" s="12">
        <v>0.032</v>
      </c>
      <c r="I42" s="12">
        <v>0.023</v>
      </c>
      <c r="J42" s="12">
        <v>0.032</v>
      </c>
      <c r="K42" s="12"/>
      <c r="L42" s="12">
        <v>4.378</v>
      </c>
      <c r="M42" s="12">
        <v>0.952</v>
      </c>
      <c r="N42" s="12">
        <v>0.014</v>
      </c>
      <c r="O42" s="12">
        <v>0.001</v>
      </c>
      <c r="P42" s="10">
        <v>0.7345</v>
      </c>
      <c r="Q42" s="10">
        <v>33.13</v>
      </c>
      <c r="R42" s="10">
        <v>36.72</v>
      </c>
      <c r="S42" s="10">
        <v>47.03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105</v>
      </c>
      <c r="B43" s="12">
        <v>91.195</v>
      </c>
      <c r="C43" s="12">
        <v>2.795</v>
      </c>
      <c r="D43" s="12">
        <v>0.764</v>
      </c>
      <c r="E43" s="12">
        <v>0.108</v>
      </c>
      <c r="F43" s="12">
        <v>0.128</v>
      </c>
      <c r="G43" s="12">
        <v>0.008</v>
      </c>
      <c r="H43" s="12">
        <v>0.03</v>
      </c>
      <c r="I43" s="12">
        <v>0.021</v>
      </c>
      <c r="J43" s="12">
        <v>0.033</v>
      </c>
      <c r="K43" s="12"/>
      <c r="L43" s="12">
        <v>4.183</v>
      </c>
      <c r="M43" s="12">
        <v>0.72</v>
      </c>
      <c r="N43" s="12">
        <v>0.014</v>
      </c>
      <c r="O43" s="12">
        <v>0.001</v>
      </c>
      <c r="P43" s="10">
        <v>0.7293</v>
      </c>
      <c r="Q43" s="14">
        <v>33.2</v>
      </c>
      <c r="R43" s="10">
        <v>36.81</v>
      </c>
      <c r="S43" s="14">
        <v>47.3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106</v>
      </c>
      <c r="B44" s="12">
        <v>91.511</v>
      </c>
      <c r="C44" s="12">
        <v>2.716</v>
      </c>
      <c r="D44" s="12">
        <v>0.772</v>
      </c>
      <c r="E44" s="12">
        <v>0.116</v>
      </c>
      <c r="F44" s="12">
        <v>0.124</v>
      </c>
      <c r="G44" s="12">
        <v>0.011</v>
      </c>
      <c r="H44" s="12">
        <v>0.027</v>
      </c>
      <c r="I44" s="12">
        <v>0.018</v>
      </c>
      <c r="J44" s="12">
        <v>0.029</v>
      </c>
      <c r="K44" s="12"/>
      <c r="L44" s="12">
        <v>4.064</v>
      </c>
      <c r="M44" s="12">
        <v>0.597</v>
      </c>
      <c r="N44" s="12">
        <v>0.014</v>
      </c>
      <c r="O44" s="12">
        <v>0.001</v>
      </c>
      <c r="P44" s="10">
        <v>0.7267</v>
      </c>
      <c r="Q44" s="10">
        <v>33.26</v>
      </c>
      <c r="R44" s="10">
        <v>36.87</v>
      </c>
      <c r="S44" s="10">
        <v>47.47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0" t="s">
        <v>107</v>
      </c>
      <c r="B45" s="12">
        <v>91.309</v>
      </c>
      <c r="C45" s="12">
        <v>2.794</v>
      </c>
      <c r="D45" s="12">
        <v>0.778</v>
      </c>
      <c r="E45" s="12">
        <v>0.117</v>
      </c>
      <c r="F45" s="12">
        <v>0.128</v>
      </c>
      <c r="G45" s="12">
        <v>0.006</v>
      </c>
      <c r="H45" s="12">
        <v>0.028</v>
      </c>
      <c r="I45" s="12">
        <v>0.019</v>
      </c>
      <c r="J45" s="12">
        <v>0.025</v>
      </c>
      <c r="K45" s="12"/>
      <c r="L45" s="12">
        <v>4.139</v>
      </c>
      <c r="M45" s="12">
        <v>0.642</v>
      </c>
      <c r="N45" s="12">
        <v>0.014</v>
      </c>
      <c r="O45" s="12">
        <v>0.001</v>
      </c>
      <c r="P45" s="10">
        <v>0.7281</v>
      </c>
      <c r="Q45" s="10">
        <v>33.24</v>
      </c>
      <c r="R45" s="10">
        <v>36.85</v>
      </c>
      <c r="S45" s="14">
        <v>47.4</v>
      </c>
      <c r="T45" s="10"/>
      <c r="U45" s="10"/>
      <c r="V45" s="10"/>
      <c r="W45" s="10"/>
      <c r="X45" s="10"/>
      <c r="Y45" s="10"/>
      <c r="Z45" s="2"/>
    </row>
    <row r="46" spans="1:26" ht="19.5" customHeight="1">
      <c r="A46" s="10" t="s">
        <v>108</v>
      </c>
      <c r="B46" s="12">
        <v>91.386</v>
      </c>
      <c r="C46" s="12">
        <v>2.773</v>
      </c>
      <c r="D46" s="12">
        <v>0.785</v>
      </c>
      <c r="E46" s="12">
        <v>0.119</v>
      </c>
      <c r="F46" s="12">
        <v>0.13</v>
      </c>
      <c r="G46" s="12">
        <v>0.004</v>
      </c>
      <c r="H46" s="12">
        <v>0.029</v>
      </c>
      <c r="I46" s="12">
        <v>0.02</v>
      </c>
      <c r="J46" s="12">
        <v>0.027</v>
      </c>
      <c r="K46" s="12"/>
      <c r="L46" s="12">
        <v>4.061</v>
      </c>
      <c r="M46" s="12">
        <v>0.651</v>
      </c>
      <c r="N46" s="12">
        <v>0.014</v>
      </c>
      <c r="O46" s="12">
        <v>0.001</v>
      </c>
      <c r="P46" s="10">
        <v>0.7279</v>
      </c>
      <c r="Q46" s="10">
        <v>33.27</v>
      </c>
      <c r="R46" s="10">
        <v>36.88</v>
      </c>
      <c r="S46" s="10">
        <v>47.44</v>
      </c>
      <c r="T46" s="15">
        <v>-9</v>
      </c>
      <c r="U46" s="10"/>
      <c r="V46" s="10">
        <v>0.0001</v>
      </c>
      <c r="W46" s="10">
        <v>0.0002</v>
      </c>
      <c r="X46" s="13">
        <v>0</v>
      </c>
      <c r="Y46" s="13"/>
      <c r="Z46" s="2"/>
    </row>
    <row r="47" spans="1:26" ht="28.5" customHeight="1">
      <c r="A47" s="10" t="s">
        <v>63</v>
      </c>
      <c r="B47" s="10">
        <f>100-SUM(C47:O47)</f>
        <v>92.051</v>
      </c>
      <c r="C47" s="12">
        <f aca="true" t="shared" si="0" ref="C47:O47">ROUND(AVERAGE(C16:C46),3)</f>
        <v>2.657</v>
      </c>
      <c r="D47" s="10">
        <f t="shared" si="0"/>
        <v>0.756</v>
      </c>
      <c r="E47" s="10">
        <f t="shared" si="0"/>
        <v>0.109</v>
      </c>
      <c r="F47" s="10">
        <f t="shared" si="0"/>
        <v>0.126</v>
      </c>
      <c r="G47" s="10">
        <f t="shared" si="0"/>
        <v>0.005</v>
      </c>
      <c r="H47" s="10">
        <f t="shared" si="0"/>
        <v>0.028</v>
      </c>
      <c r="I47" s="12">
        <f t="shared" si="0"/>
        <v>0.02</v>
      </c>
      <c r="J47" s="10">
        <f t="shared" si="0"/>
        <v>0.027</v>
      </c>
      <c r="K47" s="12">
        <f t="shared" si="0"/>
        <v>0.01</v>
      </c>
      <c r="L47" s="10">
        <f t="shared" si="0"/>
        <v>3.634</v>
      </c>
      <c r="M47" s="10">
        <f t="shared" si="0"/>
        <v>0.562</v>
      </c>
      <c r="N47" s="10">
        <f t="shared" si="0"/>
        <v>0.014</v>
      </c>
      <c r="O47" s="10">
        <f t="shared" si="0"/>
        <v>0.001</v>
      </c>
      <c r="P47" s="13">
        <f aca="true" t="shared" si="1" ref="P47:W47">AVERAGE(P16:P46)</f>
        <v>0.7234709677419354</v>
      </c>
      <c r="Q47" s="14">
        <f t="shared" si="1"/>
        <v>33.384838709677425</v>
      </c>
      <c r="R47" s="14">
        <f t="shared" si="1"/>
        <v>37.012258064516125</v>
      </c>
      <c r="S47" s="14">
        <f t="shared" si="1"/>
        <v>47.759677419354844</v>
      </c>
      <c r="T47" s="15">
        <f t="shared" si="1"/>
        <v>-8.8</v>
      </c>
      <c r="U47" s="10"/>
      <c r="V47" s="10">
        <f t="shared" si="1"/>
        <v>0.0001</v>
      </c>
      <c r="W47" s="10">
        <f t="shared" si="1"/>
        <v>0.0002</v>
      </c>
      <c r="X47" s="13">
        <v>0</v>
      </c>
      <c r="Y47" s="13"/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 t="s">
        <v>109</v>
      </c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6" t="s">
        <v>109</v>
      </c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PageLayoutView="0" workbookViewId="0" topLeftCell="A19">
      <selection activeCell="P48" sqref="P48"/>
    </sheetView>
  </sheetViews>
  <sheetFormatPr defaultColWidth="9.33203125" defaultRowHeight="11.25"/>
  <cols>
    <col min="1" max="1" width="14.83203125" style="0" customWidth="1"/>
    <col min="2" max="20" width="12.83203125" style="0" customWidth="1"/>
    <col min="21" max="21" width="9.5" style="0" customWidth="1"/>
    <col min="22" max="22" width="9.33203125" style="0" customWidth="1"/>
    <col min="23" max="23" width="8.33203125" style="0" customWidth="1"/>
    <col min="24" max="24" width="12.660156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4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ht="15">
      <c r="A7" s="1"/>
    </row>
    <row r="8" spans="1:24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9.5" customHeight="1">
      <c r="A10" s="27" t="s">
        <v>110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ht="15">
      <c r="A11" s="1"/>
    </row>
    <row r="12" spans="1:25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152</v>
      </c>
      <c r="Y12" s="2"/>
    </row>
    <row r="13" spans="1:25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"/>
    </row>
    <row r="14" spans="1:25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6"/>
    </row>
    <row r="15" spans="1:25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6"/>
    </row>
    <row r="16" spans="1:25" ht="19.5" customHeight="1">
      <c r="A16" s="10" t="s">
        <v>111</v>
      </c>
      <c r="B16" s="12">
        <v>91.376</v>
      </c>
      <c r="C16" s="12">
        <v>2.783</v>
      </c>
      <c r="D16" s="12">
        <v>0.775</v>
      </c>
      <c r="E16" s="12">
        <v>0.118</v>
      </c>
      <c r="F16" s="12">
        <v>0.129</v>
      </c>
      <c r="G16" s="12">
        <v>0.004</v>
      </c>
      <c r="H16" s="12">
        <v>0.029</v>
      </c>
      <c r="I16" s="12">
        <v>0.02</v>
      </c>
      <c r="J16" s="12">
        <v>0.024</v>
      </c>
      <c r="K16" s="12"/>
      <c r="L16" s="12">
        <v>4.102</v>
      </c>
      <c r="M16" s="12">
        <v>0.628</v>
      </c>
      <c r="N16" s="12">
        <v>0.01</v>
      </c>
      <c r="O16" s="12">
        <v>0.002</v>
      </c>
      <c r="P16" s="13">
        <v>0.7276</v>
      </c>
      <c r="Q16" s="14">
        <v>33.25</v>
      </c>
      <c r="R16" s="14">
        <v>36.86</v>
      </c>
      <c r="S16" s="14">
        <v>47.43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112</v>
      </c>
      <c r="B17" s="12">
        <v>92.712</v>
      </c>
      <c r="C17" s="12">
        <v>3.298</v>
      </c>
      <c r="D17" s="12">
        <v>0.831</v>
      </c>
      <c r="E17" s="12">
        <v>0.112</v>
      </c>
      <c r="F17" s="12">
        <v>0.143</v>
      </c>
      <c r="G17" s="12">
        <v>0.006</v>
      </c>
      <c r="H17" s="12">
        <v>0.034</v>
      </c>
      <c r="I17" s="12">
        <v>0.024</v>
      </c>
      <c r="J17" s="12">
        <v>0.032</v>
      </c>
      <c r="K17" s="12"/>
      <c r="L17" s="12">
        <v>1.816</v>
      </c>
      <c r="M17" s="12">
        <v>0.98</v>
      </c>
      <c r="N17" s="12">
        <v>0.01</v>
      </c>
      <c r="O17" s="12">
        <v>0.002</v>
      </c>
      <c r="P17" s="13">
        <v>0.7247</v>
      </c>
      <c r="Q17" s="14">
        <v>34.09</v>
      </c>
      <c r="R17" s="14">
        <v>37.79</v>
      </c>
      <c r="S17" s="14">
        <v>48.72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114</v>
      </c>
      <c r="B18" s="12">
        <v>93.26</v>
      </c>
      <c r="C18" s="12">
        <v>3.404</v>
      </c>
      <c r="D18" s="12">
        <v>0.877</v>
      </c>
      <c r="E18" s="12">
        <v>0.124</v>
      </c>
      <c r="F18" s="12">
        <v>0.148</v>
      </c>
      <c r="G18" s="12">
        <v>0.005</v>
      </c>
      <c r="H18" s="12">
        <v>0.034</v>
      </c>
      <c r="I18" s="12">
        <v>0.023</v>
      </c>
      <c r="J18" s="12">
        <v>0.034</v>
      </c>
      <c r="K18" s="12"/>
      <c r="L18" s="12">
        <v>1.1</v>
      </c>
      <c r="M18" s="12">
        <v>0.982</v>
      </c>
      <c r="N18" s="12">
        <v>0.01</v>
      </c>
      <c r="O18" s="12">
        <v>0.002</v>
      </c>
      <c r="P18" s="13">
        <v>0.7225</v>
      </c>
      <c r="Q18" s="14">
        <v>34.4</v>
      </c>
      <c r="R18" s="14">
        <v>38.12</v>
      </c>
      <c r="S18" s="14">
        <v>49.22</v>
      </c>
      <c r="T18" s="10"/>
      <c r="U18" s="10"/>
      <c r="V18" s="10"/>
      <c r="W18" s="10"/>
      <c r="X18" s="10"/>
      <c r="Y18" s="2"/>
    </row>
    <row r="19" spans="1:25" ht="19.5" customHeight="1">
      <c r="A19" s="10" t="s">
        <v>115</v>
      </c>
      <c r="B19" s="12">
        <v>92.476</v>
      </c>
      <c r="C19" s="12">
        <v>3.702</v>
      </c>
      <c r="D19" s="12">
        <v>0.873</v>
      </c>
      <c r="E19" s="12">
        <v>0.118</v>
      </c>
      <c r="F19" s="12">
        <v>0.15</v>
      </c>
      <c r="G19" s="12">
        <v>0.007</v>
      </c>
      <c r="H19" s="12">
        <v>0.035</v>
      </c>
      <c r="I19" s="12">
        <v>0.025</v>
      </c>
      <c r="J19" s="12">
        <v>0.037</v>
      </c>
      <c r="K19" s="12"/>
      <c r="L19" s="12">
        <v>1.284</v>
      </c>
      <c r="M19" s="12">
        <v>1.281</v>
      </c>
      <c r="N19" s="12">
        <v>0.01</v>
      </c>
      <c r="O19" s="12">
        <v>0.002</v>
      </c>
      <c r="P19" s="13">
        <v>0.7289</v>
      </c>
      <c r="Q19" s="14">
        <v>34.32</v>
      </c>
      <c r="R19" s="14">
        <v>38.03</v>
      </c>
      <c r="S19" s="14">
        <v>48.89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116</v>
      </c>
      <c r="B20" s="12">
        <v>92.383</v>
      </c>
      <c r="C20" s="12">
        <v>3.775</v>
      </c>
      <c r="D20" s="12">
        <v>0.863</v>
      </c>
      <c r="E20" s="12">
        <v>0.116</v>
      </c>
      <c r="F20" s="12">
        <v>0.149</v>
      </c>
      <c r="G20" s="12">
        <v>0.006</v>
      </c>
      <c r="H20" s="12">
        <v>0.035</v>
      </c>
      <c r="I20" s="12">
        <v>0.025</v>
      </c>
      <c r="J20" s="12">
        <v>0.035</v>
      </c>
      <c r="K20" s="12"/>
      <c r="L20" s="12">
        <v>1.303</v>
      </c>
      <c r="M20" s="12">
        <v>1.298</v>
      </c>
      <c r="N20" s="12">
        <v>0.01</v>
      </c>
      <c r="O20" s="12">
        <v>0.002</v>
      </c>
      <c r="P20" s="13">
        <v>0.7294</v>
      </c>
      <c r="Q20" s="14">
        <v>34.32</v>
      </c>
      <c r="R20" s="14">
        <v>38.03</v>
      </c>
      <c r="S20" s="14">
        <v>48.87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117</v>
      </c>
      <c r="B21" s="12">
        <v>92.405</v>
      </c>
      <c r="C21" s="12">
        <v>3.771</v>
      </c>
      <c r="D21" s="12">
        <v>0.866</v>
      </c>
      <c r="E21" s="12">
        <v>0.115</v>
      </c>
      <c r="F21" s="12">
        <v>0.148</v>
      </c>
      <c r="G21" s="12">
        <v>0.006</v>
      </c>
      <c r="H21" s="12">
        <v>0.035</v>
      </c>
      <c r="I21" s="12">
        <v>0.024</v>
      </c>
      <c r="J21" s="12">
        <v>0.037</v>
      </c>
      <c r="K21" s="12"/>
      <c r="L21" s="12">
        <v>1.284</v>
      </c>
      <c r="M21" s="12">
        <v>1.297</v>
      </c>
      <c r="N21" s="12">
        <v>0.01</v>
      </c>
      <c r="O21" s="12">
        <v>0.002</v>
      </c>
      <c r="P21" s="13">
        <v>0.7292</v>
      </c>
      <c r="Q21" s="14">
        <v>34.32</v>
      </c>
      <c r="R21" s="14">
        <v>38.04</v>
      </c>
      <c r="S21" s="14">
        <v>48.88</v>
      </c>
      <c r="T21" s="10">
        <v>-13.2</v>
      </c>
      <c r="U21" s="10"/>
      <c r="V21" s="10"/>
      <c r="W21" s="10"/>
      <c r="X21" s="10"/>
      <c r="Y21" s="2"/>
    </row>
    <row r="22" spans="1:25" ht="19.5" customHeight="1">
      <c r="A22" s="10" t="s">
        <v>118</v>
      </c>
      <c r="B22" s="12">
        <v>92.599</v>
      </c>
      <c r="C22" s="12">
        <v>3.66</v>
      </c>
      <c r="D22" s="12">
        <v>0.871</v>
      </c>
      <c r="E22" s="12">
        <v>0.116</v>
      </c>
      <c r="F22" s="12">
        <v>0.145</v>
      </c>
      <c r="G22" s="12">
        <v>0.005</v>
      </c>
      <c r="H22" s="12">
        <v>0.034</v>
      </c>
      <c r="I22" s="12">
        <v>0.024</v>
      </c>
      <c r="J22" s="12">
        <v>0.038</v>
      </c>
      <c r="K22" s="12"/>
      <c r="L22" s="12">
        <v>1.265</v>
      </c>
      <c r="M22" s="12">
        <v>1.231</v>
      </c>
      <c r="N22" s="12">
        <v>0.01</v>
      </c>
      <c r="O22" s="12">
        <v>0.002</v>
      </c>
      <c r="P22" s="13">
        <v>0.7277</v>
      </c>
      <c r="Q22" s="14">
        <v>34.32</v>
      </c>
      <c r="R22" s="14">
        <v>38.04</v>
      </c>
      <c r="S22" s="14">
        <v>48.94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119</v>
      </c>
      <c r="B23" s="12">
        <v>92.641</v>
      </c>
      <c r="C23" s="12">
        <v>3.64</v>
      </c>
      <c r="D23" s="12">
        <v>0.882</v>
      </c>
      <c r="E23" s="12">
        <v>0.121</v>
      </c>
      <c r="F23" s="12">
        <v>0.151</v>
      </c>
      <c r="G23" s="12">
        <v>0.005</v>
      </c>
      <c r="H23" s="12">
        <v>0.035</v>
      </c>
      <c r="I23" s="12">
        <v>0.025</v>
      </c>
      <c r="J23" s="12">
        <v>0.04</v>
      </c>
      <c r="K23" s="12"/>
      <c r="L23" s="12">
        <v>1.252</v>
      </c>
      <c r="M23" s="12">
        <v>1.196</v>
      </c>
      <c r="N23" s="12">
        <v>0.01</v>
      </c>
      <c r="O23" s="12">
        <v>0.002</v>
      </c>
      <c r="P23" s="13">
        <v>0.7276</v>
      </c>
      <c r="Q23" s="14">
        <v>34.35</v>
      </c>
      <c r="R23" s="14">
        <v>38.07</v>
      </c>
      <c r="S23" s="14">
        <v>48.98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120</v>
      </c>
      <c r="B24" s="12">
        <v>91.916</v>
      </c>
      <c r="C24" s="12">
        <v>4.617</v>
      </c>
      <c r="D24" s="12">
        <v>0.564</v>
      </c>
      <c r="E24" s="12">
        <v>0.076</v>
      </c>
      <c r="F24" s="12">
        <v>0.099</v>
      </c>
      <c r="G24" s="12">
        <v>0.004</v>
      </c>
      <c r="H24" s="12">
        <v>0.027</v>
      </c>
      <c r="I24" s="12">
        <v>0.021</v>
      </c>
      <c r="J24" s="12">
        <v>0.043</v>
      </c>
      <c r="K24" s="12"/>
      <c r="L24" s="12">
        <v>1.014</v>
      </c>
      <c r="M24" s="12">
        <v>1.607</v>
      </c>
      <c r="N24" s="12">
        <v>0.01</v>
      </c>
      <c r="O24" s="12">
        <v>0.002</v>
      </c>
      <c r="P24" s="13">
        <v>0.7313</v>
      </c>
      <c r="Q24" s="14">
        <v>34.3</v>
      </c>
      <c r="R24" s="14">
        <v>38.01</v>
      </c>
      <c r="S24" s="14">
        <v>48.79</v>
      </c>
      <c r="T24" s="10"/>
      <c r="U24" s="10"/>
      <c r="V24" s="10"/>
      <c r="W24" s="10"/>
      <c r="X24" s="10"/>
      <c r="Y24" s="2"/>
    </row>
    <row r="25" spans="1:25" ht="19.5" customHeight="1">
      <c r="A25" s="10" t="s">
        <v>121</v>
      </c>
      <c r="B25" s="12">
        <v>91.087</v>
      </c>
      <c r="C25" s="12">
        <v>6.042</v>
      </c>
      <c r="D25" s="12">
        <v>0.099</v>
      </c>
      <c r="E25" s="12">
        <v>0.009</v>
      </c>
      <c r="F25" s="12">
        <v>0.017</v>
      </c>
      <c r="G25" s="12">
        <v>0.003</v>
      </c>
      <c r="H25" s="12">
        <v>0.011</v>
      </c>
      <c r="I25" s="12">
        <v>0.015</v>
      </c>
      <c r="J25" s="12">
        <v>0.101</v>
      </c>
      <c r="K25" s="12"/>
      <c r="L25" s="12">
        <v>0.608</v>
      </c>
      <c r="M25" s="12">
        <v>1.996</v>
      </c>
      <c r="N25" s="12">
        <v>0.01</v>
      </c>
      <c r="O25" s="12">
        <v>0.002</v>
      </c>
      <c r="P25" s="13">
        <v>0.7353</v>
      </c>
      <c r="Q25" s="14">
        <v>34.38</v>
      </c>
      <c r="R25" s="14">
        <v>38.09</v>
      </c>
      <c r="S25" s="14">
        <v>48.76</v>
      </c>
      <c r="T25" s="10"/>
      <c r="U25" s="10"/>
      <c r="V25" s="10"/>
      <c r="W25" s="10"/>
      <c r="X25" s="10"/>
      <c r="Y25" s="2"/>
    </row>
    <row r="26" spans="1:25" ht="19.5" customHeight="1">
      <c r="A26" s="10" t="s">
        <v>122</v>
      </c>
      <c r="B26" s="12">
        <v>91.281</v>
      </c>
      <c r="C26" s="12">
        <v>5.746</v>
      </c>
      <c r="D26" s="12">
        <v>0.335</v>
      </c>
      <c r="E26" s="12">
        <v>0.049</v>
      </c>
      <c r="F26" s="12">
        <v>0.085</v>
      </c>
      <c r="G26" s="12">
        <v>0.003</v>
      </c>
      <c r="H26" s="12">
        <v>0.03</v>
      </c>
      <c r="I26" s="12">
        <v>0.029</v>
      </c>
      <c r="J26" s="12">
        <v>0.131</v>
      </c>
      <c r="K26" s="12"/>
      <c r="L26" s="12">
        <v>0.599</v>
      </c>
      <c r="M26" s="12">
        <v>1.7</v>
      </c>
      <c r="N26" s="12">
        <v>0.01</v>
      </c>
      <c r="O26" s="12">
        <v>0.002</v>
      </c>
      <c r="P26" s="13">
        <v>0.7364</v>
      </c>
      <c r="Q26" s="14">
        <v>34.68</v>
      </c>
      <c r="R26" s="14">
        <v>38.42</v>
      </c>
      <c r="S26" s="14">
        <v>49.14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123</v>
      </c>
      <c r="B27" s="12">
        <v>91.284</v>
      </c>
      <c r="C27" s="12">
        <v>5.464</v>
      </c>
      <c r="D27" s="12">
        <v>0.506</v>
      </c>
      <c r="E27" s="12">
        <v>0.073</v>
      </c>
      <c r="F27" s="12">
        <v>0.13</v>
      </c>
      <c r="G27" s="12">
        <v>0.003</v>
      </c>
      <c r="H27" s="12">
        <v>0.043</v>
      </c>
      <c r="I27" s="12">
        <v>0.046</v>
      </c>
      <c r="J27" s="12">
        <v>0.147</v>
      </c>
      <c r="K27" s="12"/>
      <c r="L27" s="12">
        <v>0.577</v>
      </c>
      <c r="M27" s="12">
        <v>1.715</v>
      </c>
      <c r="N27" s="12">
        <v>0.01</v>
      </c>
      <c r="O27" s="12">
        <v>0.002</v>
      </c>
      <c r="P27" s="13">
        <v>0.7391</v>
      </c>
      <c r="Q27" s="14">
        <v>34.8</v>
      </c>
      <c r="R27" s="14">
        <v>38.55</v>
      </c>
      <c r="S27" s="14">
        <v>49.22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124</v>
      </c>
      <c r="B28" s="12">
        <v>91.376</v>
      </c>
      <c r="C28" s="12">
        <v>5.163</v>
      </c>
      <c r="D28" s="12">
        <v>0.59</v>
      </c>
      <c r="E28" s="12">
        <v>0.098</v>
      </c>
      <c r="F28" s="12">
        <v>0.183</v>
      </c>
      <c r="G28" s="12">
        <v>0.003</v>
      </c>
      <c r="H28" s="12">
        <v>0.062</v>
      </c>
      <c r="I28" s="12">
        <v>0.061</v>
      </c>
      <c r="J28" s="12">
        <v>0.171</v>
      </c>
      <c r="K28" s="12"/>
      <c r="L28" s="12">
        <v>0.565</v>
      </c>
      <c r="M28" s="12">
        <v>1.716</v>
      </c>
      <c r="N28" s="12">
        <v>0.01</v>
      </c>
      <c r="O28" s="12">
        <v>0.002</v>
      </c>
      <c r="P28" s="13">
        <v>0.7412</v>
      </c>
      <c r="Q28" s="14">
        <v>34.9</v>
      </c>
      <c r="R28" s="14">
        <v>38.66</v>
      </c>
      <c r="S28" s="14">
        <v>49.28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125</v>
      </c>
      <c r="B29" s="12">
        <v>91.45</v>
      </c>
      <c r="C29" s="12">
        <v>5.299</v>
      </c>
      <c r="D29" s="12">
        <v>0.554</v>
      </c>
      <c r="E29" s="12">
        <v>0.089</v>
      </c>
      <c r="F29" s="12">
        <v>0.159</v>
      </c>
      <c r="G29" s="12">
        <v>0.002</v>
      </c>
      <c r="H29" s="12">
        <v>0.047</v>
      </c>
      <c r="I29" s="12">
        <v>0.042</v>
      </c>
      <c r="J29" s="12">
        <v>0.158</v>
      </c>
      <c r="K29" s="12"/>
      <c r="L29" s="12">
        <v>0.628</v>
      </c>
      <c r="M29" s="12">
        <v>1.56</v>
      </c>
      <c r="N29" s="12">
        <v>0.01</v>
      </c>
      <c r="O29" s="12">
        <v>0.002</v>
      </c>
      <c r="P29" s="13">
        <v>0.7383</v>
      </c>
      <c r="Q29" s="14">
        <v>34.87</v>
      </c>
      <c r="R29" s="14">
        <v>38.63</v>
      </c>
      <c r="S29" s="14">
        <v>49.34</v>
      </c>
      <c r="T29" s="10">
        <v>-13.8</v>
      </c>
      <c r="U29" s="10"/>
      <c r="V29" s="10"/>
      <c r="W29" s="10"/>
      <c r="X29" s="10"/>
      <c r="Y29" s="2"/>
    </row>
    <row r="30" spans="1:25" ht="19.5" customHeight="1">
      <c r="A30" s="10" t="s">
        <v>126</v>
      </c>
      <c r="B30" s="12">
        <v>91.469</v>
      </c>
      <c r="C30" s="12">
        <v>5.358</v>
      </c>
      <c r="D30" s="12">
        <v>0.477</v>
      </c>
      <c r="E30" s="12">
        <v>0.078</v>
      </c>
      <c r="F30" s="12">
        <v>0.136</v>
      </c>
      <c r="G30" s="12">
        <v>0.002</v>
      </c>
      <c r="H30" s="12">
        <v>0.038</v>
      </c>
      <c r="I30" s="12">
        <v>0.034</v>
      </c>
      <c r="J30" s="12">
        <v>0.149</v>
      </c>
      <c r="K30" s="12"/>
      <c r="L30" s="12">
        <v>0.631</v>
      </c>
      <c r="M30" s="12">
        <v>1.616</v>
      </c>
      <c r="N30" s="12">
        <v>0.01</v>
      </c>
      <c r="O30" s="12">
        <v>0.002</v>
      </c>
      <c r="P30" s="13">
        <v>0.7371</v>
      </c>
      <c r="Q30" s="14">
        <v>34.77</v>
      </c>
      <c r="R30" s="14">
        <v>38.52</v>
      </c>
      <c r="S30" s="14">
        <v>49.24</v>
      </c>
      <c r="T30" s="10"/>
      <c r="U30" s="10"/>
      <c r="V30" s="10"/>
      <c r="W30" s="10"/>
      <c r="X30" s="10"/>
      <c r="Y30" s="2"/>
    </row>
    <row r="31" spans="1:25" ht="19.5" customHeight="1">
      <c r="A31" s="10" t="s">
        <v>127</v>
      </c>
      <c r="B31" s="12">
        <v>91.206</v>
      </c>
      <c r="C31" s="12">
        <v>5.762</v>
      </c>
      <c r="D31" s="12">
        <v>0.363</v>
      </c>
      <c r="E31" s="12">
        <v>0.058</v>
      </c>
      <c r="F31" s="12">
        <v>0.104</v>
      </c>
      <c r="G31" s="12">
        <v>0.002</v>
      </c>
      <c r="H31" s="12">
        <v>0.033</v>
      </c>
      <c r="I31" s="12">
        <v>0.032</v>
      </c>
      <c r="J31" s="12">
        <v>0.147</v>
      </c>
      <c r="K31" s="12"/>
      <c r="L31" s="12">
        <v>0.617</v>
      </c>
      <c r="M31" s="12">
        <v>1.664</v>
      </c>
      <c r="N31" s="12">
        <v>0.01</v>
      </c>
      <c r="O31" s="12">
        <v>0.002</v>
      </c>
      <c r="P31" s="13">
        <v>0.7375</v>
      </c>
      <c r="Q31" s="14">
        <v>34.75</v>
      </c>
      <c r="R31" s="14">
        <v>38.5</v>
      </c>
      <c r="S31" s="14">
        <v>49.2</v>
      </c>
      <c r="T31" s="10"/>
      <c r="U31" s="10"/>
      <c r="V31" s="10"/>
      <c r="W31" s="10"/>
      <c r="X31" s="10"/>
      <c r="Y31" s="2"/>
    </row>
    <row r="32" spans="1:25" ht="19.5" customHeight="1">
      <c r="A32" s="10" t="s">
        <v>128</v>
      </c>
      <c r="B32" s="12">
        <v>91.454</v>
      </c>
      <c r="C32" s="12">
        <v>5.509</v>
      </c>
      <c r="D32" s="12">
        <v>0.332</v>
      </c>
      <c r="E32" s="12">
        <v>0.051</v>
      </c>
      <c r="F32" s="12">
        <v>0.089</v>
      </c>
      <c r="G32" s="12">
        <v>0.002</v>
      </c>
      <c r="H32" s="12">
        <v>0.027</v>
      </c>
      <c r="I32" s="12">
        <v>0.025</v>
      </c>
      <c r="J32" s="12">
        <v>0.142</v>
      </c>
      <c r="K32" s="12"/>
      <c r="L32" s="12">
        <v>0.686</v>
      </c>
      <c r="M32" s="12">
        <v>1.671</v>
      </c>
      <c r="N32" s="12">
        <v>0.01</v>
      </c>
      <c r="O32" s="12">
        <v>0.002</v>
      </c>
      <c r="P32" s="13">
        <v>0.7352</v>
      </c>
      <c r="Q32" s="14">
        <v>34.61</v>
      </c>
      <c r="R32" s="14">
        <v>38.35</v>
      </c>
      <c r="S32" s="14">
        <v>49.08</v>
      </c>
      <c r="T32" s="10"/>
      <c r="U32" s="10"/>
      <c r="V32" s="10"/>
      <c r="W32" s="10"/>
      <c r="X32" s="10"/>
      <c r="Y32" s="2"/>
    </row>
    <row r="33" spans="1:25" ht="19.5" customHeight="1">
      <c r="A33" s="10" t="s">
        <v>129</v>
      </c>
      <c r="B33" s="12">
        <v>91.526</v>
      </c>
      <c r="C33" s="12">
        <v>5.42</v>
      </c>
      <c r="D33" s="12">
        <v>0.296</v>
      </c>
      <c r="E33" s="12">
        <v>0.048</v>
      </c>
      <c r="F33" s="12">
        <v>0.083</v>
      </c>
      <c r="G33" s="12">
        <v>0.002</v>
      </c>
      <c r="H33" s="12">
        <v>0.026</v>
      </c>
      <c r="I33" s="12">
        <v>0.027</v>
      </c>
      <c r="J33" s="12">
        <v>0.147</v>
      </c>
      <c r="K33" s="12"/>
      <c r="L33" s="12">
        <v>0.659</v>
      </c>
      <c r="M33" s="12">
        <v>1.754</v>
      </c>
      <c r="N33" s="12">
        <v>0.01</v>
      </c>
      <c r="O33" s="12">
        <v>0.002</v>
      </c>
      <c r="P33" s="13">
        <v>0.7351</v>
      </c>
      <c r="Q33" s="14">
        <v>34.55</v>
      </c>
      <c r="R33" s="14">
        <v>38.28</v>
      </c>
      <c r="S33" s="14">
        <v>49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130</v>
      </c>
      <c r="B34" s="12">
        <v>92.669</v>
      </c>
      <c r="C34" s="12">
        <v>4.569</v>
      </c>
      <c r="D34" s="12">
        <v>0.407</v>
      </c>
      <c r="E34" s="12">
        <v>0.065</v>
      </c>
      <c r="F34" s="12">
        <v>0.073</v>
      </c>
      <c r="G34" s="12">
        <v>0.006</v>
      </c>
      <c r="H34" s="12">
        <v>0.018</v>
      </c>
      <c r="I34" s="12">
        <v>0.015</v>
      </c>
      <c r="J34" s="12">
        <v>0.11</v>
      </c>
      <c r="K34" s="12"/>
      <c r="L34" s="12">
        <v>0.611</v>
      </c>
      <c r="M34" s="12">
        <v>1.445</v>
      </c>
      <c r="N34" s="12">
        <v>0.01</v>
      </c>
      <c r="O34" s="12">
        <v>0.002</v>
      </c>
      <c r="P34" s="13">
        <v>0.7263</v>
      </c>
      <c r="Q34" s="14">
        <v>34.44</v>
      </c>
      <c r="R34" s="14">
        <v>38.17</v>
      </c>
      <c r="S34" s="14">
        <v>49.17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131</v>
      </c>
      <c r="B35" s="12">
        <v>95.355</v>
      </c>
      <c r="C35" s="12">
        <v>2.641</v>
      </c>
      <c r="D35" s="12">
        <v>0.848</v>
      </c>
      <c r="E35" s="12">
        <v>0.14</v>
      </c>
      <c r="F35" s="12">
        <v>0.134</v>
      </c>
      <c r="G35" s="12">
        <v>0.004</v>
      </c>
      <c r="H35" s="12">
        <v>0.025</v>
      </c>
      <c r="I35" s="12">
        <v>0.017</v>
      </c>
      <c r="J35" s="12">
        <v>0.038</v>
      </c>
      <c r="K35" s="12"/>
      <c r="L35" s="12">
        <v>0.607</v>
      </c>
      <c r="M35" s="12">
        <v>0.179</v>
      </c>
      <c r="N35" s="12">
        <v>0.01</v>
      </c>
      <c r="O35" s="12">
        <v>0.002</v>
      </c>
      <c r="P35" s="13">
        <v>0.7057</v>
      </c>
      <c r="Q35" s="14">
        <v>34.61</v>
      </c>
      <c r="R35" s="14">
        <v>38.37</v>
      </c>
      <c r="S35" s="14">
        <v>50.12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132</v>
      </c>
      <c r="B36" s="12">
        <v>95.395</v>
      </c>
      <c r="C36" s="12">
        <v>2.612</v>
      </c>
      <c r="D36" s="12">
        <v>0.849</v>
      </c>
      <c r="E36" s="12">
        <v>0.141</v>
      </c>
      <c r="F36" s="12">
        <v>0.134</v>
      </c>
      <c r="G36" s="12">
        <v>0.004</v>
      </c>
      <c r="H36" s="12">
        <v>0.025</v>
      </c>
      <c r="I36" s="12">
        <v>0.017</v>
      </c>
      <c r="J36" s="12">
        <v>0.023</v>
      </c>
      <c r="K36" s="12"/>
      <c r="L36" s="12">
        <v>0.607</v>
      </c>
      <c r="M36" s="12">
        <v>0.181</v>
      </c>
      <c r="N36" s="12">
        <v>0.01</v>
      </c>
      <c r="O36" s="12">
        <v>0.002</v>
      </c>
      <c r="P36" s="13">
        <v>0.7052</v>
      </c>
      <c r="Q36" s="14">
        <v>34.58</v>
      </c>
      <c r="R36" s="14">
        <v>38.34</v>
      </c>
      <c r="S36" s="14">
        <v>50.1</v>
      </c>
      <c r="T36" s="10">
        <v>-13.4</v>
      </c>
      <c r="U36" s="10"/>
      <c r="V36" s="10"/>
      <c r="W36" s="10"/>
      <c r="X36" s="10"/>
      <c r="Y36" s="2"/>
    </row>
    <row r="37" spans="1:25" ht="19.5" customHeight="1">
      <c r="A37" s="10" t="s">
        <v>133</v>
      </c>
      <c r="B37" s="12">
        <v>95.39</v>
      </c>
      <c r="C37" s="12">
        <v>2.606</v>
      </c>
      <c r="D37" s="12">
        <v>0.857</v>
      </c>
      <c r="E37" s="12">
        <v>0.14</v>
      </c>
      <c r="F37" s="12">
        <v>0.133</v>
      </c>
      <c r="G37" s="12">
        <v>0.004</v>
      </c>
      <c r="H37" s="12">
        <v>0.025</v>
      </c>
      <c r="I37" s="12">
        <v>0.017</v>
      </c>
      <c r="J37" s="12">
        <v>0.026</v>
      </c>
      <c r="K37" s="12">
        <v>0.002</v>
      </c>
      <c r="L37" s="12">
        <v>0.606</v>
      </c>
      <c r="M37" s="12">
        <v>0.182</v>
      </c>
      <c r="N37" s="12">
        <v>0.01</v>
      </c>
      <c r="O37" s="12">
        <v>0.002</v>
      </c>
      <c r="P37" s="13">
        <v>0.7053</v>
      </c>
      <c r="Q37" s="14">
        <v>34.59</v>
      </c>
      <c r="R37" s="14">
        <v>38.24</v>
      </c>
      <c r="S37" s="14">
        <v>50.11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134</v>
      </c>
      <c r="B38" s="12">
        <v>95.388</v>
      </c>
      <c r="C38" s="12">
        <v>2.617</v>
      </c>
      <c r="D38" s="12">
        <v>0.848</v>
      </c>
      <c r="E38" s="12">
        <v>0.14</v>
      </c>
      <c r="F38" s="12">
        <v>0.133</v>
      </c>
      <c r="G38" s="12">
        <v>0.004</v>
      </c>
      <c r="H38" s="12">
        <v>0.025</v>
      </c>
      <c r="I38" s="12">
        <v>0.017</v>
      </c>
      <c r="J38" s="12">
        <v>0.028</v>
      </c>
      <c r="K38" s="12"/>
      <c r="L38" s="12">
        <v>0.606</v>
      </c>
      <c r="M38" s="12">
        <v>0.182</v>
      </c>
      <c r="N38" s="12">
        <v>0.01</v>
      </c>
      <c r="O38" s="12">
        <v>0.002</v>
      </c>
      <c r="P38" s="13">
        <v>0.7054</v>
      </c>
      <c r="Q38" s="14">
        <v>34.59</v>
      </c>
      <c r="R38" s="14">
        <v>38.35</v>
      </c>
      <c r="S38" s="14">
        <v>50.11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135</v>
      </c>
      <c r="B39" s="12">
        <v>95.359</v>
      </c>
      <c r="C39" s="12">
        <v>2.652</v>
      </c>
      <c r="D39" s="12">
        <v>0.846</v>
      </c>
      <c r="E39" s="12">
        <v>0.14</v>
      </c>
      <c r="F39" s="12">
        <v>0.134</v>
      </c>
      <c r="G39" s="12">
        <v>0.004</v>
      </c>
      <c r="H39" s="12">
        <v>0.025</v>
      </c>
      <c r="I39" s="12">
        <v>0.017</v>
      </c>
      <c r="J39" s="12">
        <v>0.031</v>
      </c>
      <c r="K39" s="12"/>
      <c r="L39" s="12">
        <v>0.603</v>
      </c>
      <c r="M39" s="12">
        <v>0.177</v>
      </c>
      <c r="N39" s="12">
        <v>0.01</v>
      </c>
      <c r="O39" s="12">
        <v>0.002</v>
      </c>
      <c r="P39" s="13">
        <v>0.7056</v>
      </c>
      <c r="Q39" s="14">
        <v>34.6</v>
      </c>
      <c r="R39" s="14">
        <v>38.36</v>
      </c>
      <c r="S39" s="14">
        <v>50.12</v>
      </c>
      <c r="T39" s="10"/>
      <c r="U39" s="10"/>
      <c r="V39" s="10"/>
      <c r="W39" s="10"/>
      <c r="X39" s="10"/>
      <c r="Y39" s="2"/>
    </row>
    <row r="40" spans="1:25" ht="19.5" customHeight="1">
      <c r="A40" s="10" t="s">
        <v>136</v>
      </c>
      <c r="B40" s="12">
        <v>93.928</v>
      </c>
      <c r="C40" s="12">
        <v>3.697</v>
      </c>
      <c r="D40" s="12">
        <v>0.644</v>
      </c>
      <c r="E40" s="12">
        <v>0.105</v>
      </c>
      <c r="F40" s="12">
        <v>0.113</v>
      </c>
      <c r="G40" s="12">
        <v>0.003</v>
      </c>
      <c r="H40" s="12">
        <v>0.025</v>
      </c>
      <c r="I40" s="12">
        <v>0.018</v>
      </c>
      <c r="J40" s="12">
        <v>0.066</v>
      </c>
      <c r="K40" s="12"/>
      <c r="L40" s="12">
        <v>0.62</v>
      </c>
      <c r="M40" s="12">
        <v>0.769</v>
      </c>
      <c r="N40" s="12">
        <v>0.01</v>
      </c>
      <c r="O40" s="12">
        <v>0.002</v>
      </c>
      <c r="P40" s="13">
        <v>0.7164</v>
      </c>
      <c r="Q40" s="14">
        <v>34.57</v>
      </c>
      <c r="R40" s="14">
        <v>38.32</v>
      </c>
      <c r="S40" s="14">
        <v>49.69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137</v>
      </c>
      <c r="B41" s="12">
        <v>91.696</v>
      </c>
      <c r="C41" s="12">
        <v>5.367</v>
      </c>
      <c r="D41" s="12">
        <v>0.198</v>
      </c>
      <c r="E41" s="12">
        <v>0.033</v>
      </c>
      <c r="F41" s="12">
        <v>0.061</v>
      </c>
      <c r="G41" s="12">
        <v>0.002</v>
      </c>
      <c r="H41" s="12">
        <v>0.024</v>
      </c>
      <c r="I41" s="12">
        <v>0.026</v>
      </c>
      <c r="J41" s="12">
        <v>0.145</v>
      </c>
      <c r="K41" s="12"/>
      <c r="L41" s="12">
        <v>0.593</v>
      </c>
      <c r="M41" s="12">
        <v>1.843</v>
      </c>
      <c r="N41" s="12">
        <v>0.01</v>
      </c>
      <c r="O41" s="12">
        <v>0.002</v>
      </c>
      <c r="P41" s="13">
        <v>0.7337</v>
      </c>
      <c r="Q41" s="14">
        <v>34.44</v>
      </c>
      <c r="R41" s="14">
        <v>38.17</v>
      </c>
      <c r="S41" s="14">
        <v>48.9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138</v>
      </c>
      <c r="B42" s="12">
        <v>91.563</v>
      </c>
      <c r="C42" s="12">
        <v>4.184</v>
      </c>
      <c r="D42" s="12">
        <v>0.962</v>
      </c>
      <c r="E42" s="12">
        <v>0.126</v>
      </c>
      <c r="F42" s="12">
        <v>0.174</v>
      </c>
      <c r="G42" s="12">
        <v>0.007</v>
      </c>
      <c r="H42" s="12">
        <v>0.041</v>
      </c>
      <c r="I42" s="12">
        <v>0.031</v>
      </c>
      <c r="J42" s="12">
        <v>0.138</v>
      </c>
      <c r="K42" s="12"/>
      <c r="L42" s="12">
        <v>1.376</v>
      </c>
      <c r="M42" s="12">
        <v>1.386</v>
      </c>
      <c r="N42" s="12">
        <v>0.01</v>
      </c>
      <c r="O42" s="12">
        <v>0.002</v>
      </c>
      <c r="P42" s="13">
        <v>0.7383</v>
      </c>
      <c r="Q42" s="14">
        <v>34.6</v>
      </c>
      <c r="R42" s="14">
        <v>38.33</v>
      </c>
      <c r="S42" s="14">
        <v>48.96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139</v>
      </c>
      <c r="B43" s="12">
        <v>91.582</v>
      </c>
      <c r="C43" s="12">
        <v>4.211</v>
      </c>
      <c r="D43" s="12">
        <v>0.974</v>
      </c>
      <c r="E43" s="12">
        <v>0.125</v>
      </c>
      <c r="F43" s="12">
        <v>0.17</v>
      </c>
      <c r="G43" s="12">
        <v>0.005</v>
      </c>
      <c r="H43" s="12">
        <v>0.041</v>
      </c>
      <c r="I43" s="12">
        <v>0.029</v>
      </c>
      <c r="J43" s="12">
        <v>0.082</v>
      </c>
      <c r="K43" s="12"/>
      <c r="L43" s="12">
        <v>1.403</v>
      </c>
      <c r="M43" s="12">
        <v>1.366</v>
      </c>
      <c r="N43" s="12">
        <v>0.01</v>
      </c>
      <c r="O43" s="12">
        <v>0.002</v>
      </c>
      <c r="P43" s="13">
        <v>0.7366</v>
      </c>
      <c r="Q43" s="14">
        <v>34.53</v>
      </c>
      <c r="R43" s="14">
        <v>38.25</v>
      </c>
      <c r="S43" s="14">
        <v>48.91</v>
      </c>
      <c r="T43" s="10">
        <v>-14.2</v>
      </c>
      <c r="U43" s="10"/>
      <c r="V43" s="10">
        <v>0.0002</v>
      </c>
      <c r="W43" s="10">
        <v>0.0002</v>
      </c>
      <c r="X43" s="13"/>
      <c r="Y43" s="2"/>
    </row>
    <row r="44" spans="1:25" ht="19.5" customHeight="1">
      <c r="A44" s="10" t="s">
        <v>140</v>
      </c>
      <c r="B44" s="12">
        <v>91.687</v>
      </c>
      <c r="C44" s="12">
        <v>4.145</v>
      </c>
      <c r="D44" s="12">
        <v>0.974</v>
      </c>
      <c r="E44" s="12">
        <v>0.127</v>
      </c>
      <c r="F44" s="12">
        <v>0.168</v>
      </c>
      <c r="G44" s="12">
        <v>0.005</v>
      </c>
      <c r="H44" s="12">
        <v>0.04</v>
      </c>
      <c r="I44" s="12">
        <v>0.029</v>
      </c>
      <c r="J44" s="12">
        <v>0.069</v>
      </c>
      <c r="K44" s="12"/>
      <c r="L44" s="12">
        <v>1.404</v>
      </c>
      <c r="M44" s="12">
        <v>1.34</v>
      </c>
      <c r="N44" s="12">
        <v>0.01</v>
      </c>
      <c r="O44" s="12">
        <v>0.002</v>
      </c>
      <c r="P44" s="13">
        <v>0.7355</v>
      </c>
      <c r="Q44" s="14">
        <v>34.5</v>
      </c>
      <c r="R44" s="14">
        <v>38.22</v>
      </c>
      <c r="S44" s="14">
        <v>48.91</v>
      </c>
      <c r="T44" s="10"/>
      <c r="U44" s="10"/>
      <c r="V44" s="10"/>
      <c r="W44" s="10"/>
      <c r="X44" s="10"/>
      <c r="Y44" s="2"/>
    </row>
    <row r="45" spans="1:25" ht="19.5" customHeight="1">
      <c r="A45" s="10" t="s">
        <v>141</v>
      </c>
      <c r="B45" s="12">
        <v>91.623</v>
      </c>
      <c r="C45" s="12">
        <v>4.166</v>
      </c>
      <c r="D45" s="12">
        <v>0.973</v>
      </c>
      <c r="E45" s="12">
        <v>0.125</v>
      </c>
      <c r="F45" s="12">
        <v>0.168</v>
      </c>
      <c r="G45" s="12">
        <v>0.005</v>
      </c>
      <c r="H45" s="12">
        <v>0.04</v>
      </c>
      <c r="I45" s="12">
        <v>0.029</v>
      </c>
      <c r="J45" s="12">
        <v>0.063</v>
      </c>
      <c r="K45" s="12"/>
      <c r="L45" s="12">
        <v>1.416</v>
      </c>
      <c r="M45" s="12">
        <v>1.38</v>
      </c>
      <c r="N45" s="12">
        <v>0.01</v>
      </c>
      <c r="O45" s="12">
        <v>0.002</v>
      </c>
      <c r="P45" s="13">
        <v>0.736</v>
      </c>
      <c r="Q45" s="14">
        <v>34.48</v>
      </c>
      <c r="R45" s="14">
        <v>38.2</v>
      </c>
      <c r="S45" s="14">
        <v>48.87</v>
      </c>
      <c r="T45" s="10"/>
      <c r="U45" s="10"/>
      <c r="V45" s="10"/>
      <c r="W45" s="10"/>
      <c r="X45" s="10"/>
      <c r="Y45" s="2"/>
    </row>
    <row r="46" spans="1:25" ht="19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4"/>
      <c r="R46" s="14"/>
      <c r="S46" s="14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2">
        <f>100-SUM(C47:O47)</f>
        <v>92.516</v>
      </c>
      <c r="C47" s="12">
        <f aca="true" t="shared" si="0" ref="C47:O47">ROUND(AVERAGE(C16:C46),3)</f>
        <v>4.196</v>
      </c>
      <c r="D47" s="12">
        <f t="shared" si="0"/>
        <v>0.678</v>
      </c>
      <c r="E47" s="12">
        <f t="shared" si="0"/>
        <v>0.099</v>
      </c>
      <c r="F47" s="12">
        <f t="shared" si="0"/>
        <v>0.128</v>
      </c>
      <c r="G47" s="12">
        <f t="shared" si="0"/>
        <v>0.004</v>
      </c>
      <c r="H47" s="12">
        <f t="shared" si="0"/>
        <v>0.032</v>
      </c>
      <c r="I47" s="12">
        <f t="shared" si="0"/>
        <v>0.026</v>
      </c>
      <c r="J47" s="12">
        <f t="shared" si="0"/>
        <v>0.081</v>
      </c>
      <c r="K47" s="12">
        <f t="shared" si="0"/>
        <v>0.002</v>
      </c>
      <c r="L47" s="12">
        <f t="shared" si="0"/>
        <v>1.015</v>
      </c>
      <c r="M47" s="12">
        <f t="shared" si="0"/>
        <v>1.211</v>
      </c>
      <c r="N47" s="12">
        <f t="shared" si="0"/>
        <v>0.01</v>
      </c>
      <c r="O47" s="12">
        <f t="shared" si="0"/>
        <v>0.002</v>
      </c>
      <c r="P47" s="13">
        <f aca="true" t="shared" si="1" ref="P47:W47">AVERAGE(P16:P46)</f>
        <v>0.7278033333333335</v>
      </c>
      <c r="Q47" s="14">
        <f t="shared" si="1"/>
        <v>34.48366666666667</v>
      </c>
      <c r="R47" s="14">
        <f t="shared" si="1"/>
        <v>38.21033333333334</v>
      </c>
      <c r="S47" s="14">
        <f t="shared" si="1"/>
        <v>49.165</v>
      </c>
      <c r="T47" s="15">
        <f t="shared" si="1"/>
        <v>-13.649999999999999</v>
      </c>
      <c r="U47" s="10"/>
      <c r="V47" s="10">
        <f t="shared" si="1"/>
        <v>0.0002</v>
      </c>
      <c r="W47" s="10">
        <f t="shared" si="1"/>
        <v>0.0002</v>
      </c>
      <c r="X47" s="21" t="s">
        <v>153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 t="s">
        <v>113</v>
      </c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6" t="s">
        <v>113</v>
      </c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1">
    <mergeCell ref="H49:I49"/>
    <mergeCell ref="K49:L49"/>
    <mergeCell ref="H50:I50"/>
    <mergeCell ref="H51:I51"/>
    <mergeCell ref="K51:L51"/>
    <mergeCell ref="N13:N15"/>
    <mergeCell ref="L13:L15"/>
    <mergeCell ref="M13:M15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X6"/>
    <mergeCell ref="A8:X8"/>
    <mergeCell ref="A9:X9"/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C1">
      <selection activeCell="Y12" sqref="Y12:Y15"/>
    </sheetView>
  </sheetViews>
  <sheetFormatPr defaultColWidth="9.33203125" defaultRowHeight="11.25"/>
  <cols>
    <col min="1" max="1" width="14.83203125" style="0" customWidth="1"/>
    <col min="2" max="23" width="12.83203125" style="0" customWidth="1"/>
    <col min="24" max="24" width="12" style="0" customWidth="1"/>
    <col min="25" max="25" width="9.8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145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31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31"/>
    </row>
    <row r="16" spans="1:26" ht="19.5" customHeight="1">
      <c r="A16" s="10" t="s">
        <v>142</v>
      </c>
      <c r="B16" s="12">
        <v>91.728</v>
      </c>
      <c r="C16" s="12">
        <v>4.089</v>
      </c>
      <c r="D16" s="12">
        <v>0.954</v>
      </c>
      <c r="E16" s="12">
        <v>0.124</v>
      </c>
      <c r="F16" s="12">
        <v>0.164</v>
      </c>
      <c r="G16" s="12">
        <v>0.005</v>
      </c>
      <c r="H16" s="12">
        <v>0.039</v>
      </c>
      <c r="I16" s="12">
        <v>0.029</v>
      </c>
      <c r="J16" s="12">
        <v>0.06</v>
      </c>
      <c r="K16" s="12"/>
      <c r="L16" s="12">
        <v>1.417</v>
      </c>
      <c r="M16" s="12">
        <v>1.379</v>
      </c>
      <c r="N16" s="12">
        <v>0.01</v>
      </c>
      <c r="O16" s="12">
        <v>0.002</v>
      </c>
      <c r="P16" s="13">
        <v>0.7351</v>
      </c>
      <c r="Q16" s="10">
        <v>34.44</v>
      </c>
      <c r="R16" s="10">
        <v>38.16</v>
      </c>
      <c r="S16" s="10">
        <v>48.85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143</v>
      </c>
      <c r="B17" s="12">
        <v>91.631</v>
      </c>
      <c r="C17" s="12">
        <v>4.124</v>
      </c>
      <c r="D17" s="12">
        <v>0.95</v>
      </c>
      <c r="E17" s="12">
        <v>0.122</v>
      </c>
      <c r="F17" s="12">
        <v>0.165</v>
      </c>
      <c r="G17" s="12">
        <v>0.005</v>
      </c>
      <c r="H17" s="12">
        <v>0.04</v>
      </c>
      <c r="I17" s="12">
        <v>0.028</v>
      </c>
      <c r="J17" s="12">
        <v>0.056</v>
      </c>
      <c r="K17" s="12"/>
      <c r="L17" s="12">
        <v>1.431</v>
      </c>
      <c r="M17" s="12">
        <v>1.436</v>
      </c>
      <c r="N17" s="12">
        <v>0.01</v>
      </c>
      <c r="O17" s="12">
        <v>0.002</v>
      </c>
      <c r="P17" s="13">
        <v>0.7359</v>
      </c>
      <c r="Q17" s="10">
        <v>34.42</v>
      </c>
      <c r="R17" s="10">
        <v>38.13</v>
      </c>
      <c r="S17" s="10">
        <v>48.79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144</v>
      </c>
      <c r="B18" s="12">
        <v>91.576</v>
      </c>
      <c r="C18" s="12">
        <v>4.136</v>
      </c>
      <c r="D18" s="12">
        <v>0.951</v>
      </c>
      <c r="E18" s="12">
        <v>0.121</v>
      </c>
      <c r="F18" s="12">
        <v>0.165</v>
      </c>
      <c r="G18" s="12">
        <v>0.005</v>
      </c>
      <c r="H18" s="12">
        <v>0.04</v>
      </c>
      <c r="I18" s="12">
        <v>0.029</v>
      </c>
      <c r="J18" s="12">
        <v>0.057</v>
      </c>
      <c r="K18" s="12"/>
      <c r="L18" s="12">
        <v>1.468</v>
      </c>
      <c r="M18" s="12">
        <v>1.44</v>
      </c>
      <c r="N18" s="12">
        <v>0.01</v>
      </c>
      <c r="O18" s="12">
        <v>0.002</v>
      </c>
      <c r="P18" s="13">
        <v>0.7362</v>
      </c>
      <c r="Q18" s="10">
        <v>34.41</v>
      </c>
      <c r="R18" s="10">
        <v>38.12</v>
      </c>
      <c r="S18" s="10">
        <v>48.76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146</v>
      </c>
      <c r="B19" s="12">
        <v>91.016</v>
      </c>
      <c r="C19" s="12">
        <v>4.39</v>
      </c>
      <c r="D19" s="12">
        <v>0.963</v>
      </c>
      <c r="E19" s="12">
        <v>0.12</v>
      </c>
      <c r="F19" s="12">
        <v>0.171</v>
      </c>
      <c r="G19" s="12">
        <v>0.006</v>
      </c>
      <c r="H19" s="12">
        <v>0.042</v>
      </c>
      <c r="I19" s="12">
        <v>0.03</v>
      </c>
      <c r="J19" s="12">
        <v>0.053</v>
      </c>
      <c r="K19" s="12"/>
      <c r="L19" s="12">
        <v>1.578</v>
      </c>
      <c r="M19" s="12">
        <v>1.619</v>
      </c>
      <c r="N19" s="12">
        <v>0.01</v>
      </c>
      <c r="O19" s="12">
        <v>0.002</v>
      </c>
      <c r="P19" s="13">
        <v>0.7405</v>
      </c>
      <c r="Q19" s="10">
        <v>34.39</v>
      </c>
      <c r="R19" s="14">
        <v>38.1</v>
      </c>
      <c r="S19" s="10">
        <v>48.59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147</v>
      </c>
      <c r="B20" s="12">
        <v>90.767</v>
      </c>
      <c r="C20" s="12">
        <v>4.693</v>
      </c>
      <c r="D20" s="12">
        <v>0.901</v>
      </c>
      <c r="E20" s="12">
        <v>0.11</v>
      </c>
      <c r="F20" s="12">
        <v>0.163</v>
      </c>
      <c r="G20" s="12">
        <v>0.005</v>
      </c>
      <c r="H20" s="12">
        <v>0.042</v>
      </c>
      <c r="I20" s="12">
        <v>0.031</v>
      </c>
      <c r="J20" s="12">
        <v>0.055</v>
      </c>
      <c r="K20" s="12"/>
      <c r="L20" s="12">
        <v>1.503</v>
      </c>
      <c r="M20" s="12">
        <v>1.718</v>
      </c>
      <c r="N20" s="12">
        <v>0.01</v>
      </c>
      <c r="O20" s="12">
        <v>0.002</v>
      </c>
      <c r="P20" s="13">
        <v>0.7421</v>
      </c>
      <c r="Q20" s="10">
        <v>34.42</v>
      </c>
      <c r="R20" s="10">
        <v>38.13</v>
      </c>
      <c r="S20" s="10">
        <v>48.57</v>
      </c>
      <c r="T20" s="10">
        <v>-15.2</v>
      </c>
      <c r="U20" s="10"/>
      <c r="V20" s="10"/>
      <c r="W20" s="10"/>
      <c r="X20" s="10"/>
      <c r="Y20" s="10"/>
      <c r="Z20" s="2"/>
    </row>
    <row r="21" spans="1:26" ht="19.5" customHeight="1">
      <c r="A21" s="10" t="s">
        <v>148</v>
      </c>
      <c r="B21" s="12">
        <v>91.182</v>
      </c>
      <c r="C21" s="12">
        <v>6.062</v>
      </c>
      <c r="D21" s="12">
        <v>0.108</v>
      </c>
      <c r="E21" s="12">
        <v>0.005</v>
      </c>
      <c r="F21" s="12">
        <v>0.01</v>
      </c>
      <c r="G21" s="12">
        <v>0.001</v>
      </c>
      <c r="H21" s="12">
        <v>0.006</v>
      </c>
      <c r="I21" s="12">
        <v>0.007</v>
      </c>
      <c r="J21" s="12">
        <v>0.083</v>
      </c>
      <c r="K21" s="12"/>
      <c r="L21" s="12">
        <v>0.579</v>
      </c>
      <c r="M21" s="12">
        <v>1.945</v>
      </c>
      <c r="N21" s="12">
        <v>0.01</v>
      </c>
      <c r="O21" s="12">
        <v>0.002</v>
      </c>
      <c r="P21" s="13">
        <v>0.7337</v>
      </c>
      <c r="Q21" s="10">
        <v>34.37</v>
      </c>
      <c r="R21" s="10">
        <v>38.08</v>
      </c>
      <c r="S21" s="14">
        <v>48.8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149</v>
      </c>
      <c r="B22" s="12">
        <v>91.175</v>
      </c>
      <c r="C22" s="12">
        <v>5.966</v>
      </c>
      <c r="D22" s="12">
        <v>0.133</v>
      </c>
      <c r="E22" s="12">
        <v>0.009</v>
      </c>
      <c r="F22" s="12">
        <v>0.012</v>
      </c>
      <c r="G22" s="12">
        <v>0.001</v>
      </c>
      <c r="H22" s="12">
        <v>0.005</v>
      </c>
      <c r="I22" s="12">
        <v>0.005</v>
      </c>
      <c r="J22" s="12">
        <v>0.099</v>
      </c>
      <c r="K22" s="12"/>
      <c r="L22" s="12">
        <v>0.62</v>
      </c>
      <c r="M22" s="12">
        <v>1.963</v>
      </c>
      <c r="N22" s="12">
        <v>0.01</v>
      </c>
      <c r="O22" s="12">
        <v>0.002</v>
      </c>
      <c r="P22" s="13">
        <v>0.7343</v>
      </c>
      <c r="Q22" s="10">
        <v>34.36</v>
      </c>
      <c r="R22" s="10">
        <v>38.07</v>
      </c>
      <c r="S22" s="10">
        <v>48.76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150</v>
      </c>
      <c r="B23" s="12">
        <v>91.092</v>
      </c>
      <c r="C23" s="12">
        <v>6.206</v>
      </c>
      <c r="D23" s="12">
        <v>0.099</v>
      </c>
      <c r="E23" s="12">
        <v>0.008</v>
      </c>
      <c r="F23" s="12">
        <v>0.011</v>
      </c>
      <c r="G23" s="12">
        <v>0.001</v>
      </c>
      <c r="H23" s="12">
        <v>0.005</v>
      </c>
      <c r="I23" s="12">
        <v>0.006</v>
      </c>
      <c r="J23" s="12">
        <v>0.107</v>
      </c>
      <c r="K23" s="12"/>
      <c r="L23" s="12">
        <v>0.615</v>
      </c>
      <c r="M23" s="12">
        <v>1.838</v>
      </c>
      <c r="N23" s="12">
        <v>0.01</v>
      </c>
      <c r="O23" s="12">
        <v>0.002</v>
      </c>
      <c r="P23" s="13">
        <v>0.7341</v>
      </c>
      <c r="Q23" s="10">
        <v>34.45</v>
      </c>
      <c r="R23" s="10">
        <v>38.18</v>
      </c>
      <c r="S23" s="10">
        <v>48.91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151</v>
      </c>
      <c r="B24" s="12">
        <v>92.064</v>
      </c>
      <c r="C24" s="12">
        <v>4.912</v>
      </c>
      <c r="D24" s="12">
        <v>0.619</v>
      </c>
      <c r="E24" s="12">
        <v>0.098</v>
      </c>
      <c r="F24" s="12">
        <v>0.162</v>
      </c>
      <c r="G24" s="12">
        <v>0.002</v>
      </c>
      <c r="H24" s="12">
        <v>0.036</v>
      </c>
      <c r="I24" s="12">
        <v>0.025</v>
      </c>
      <c r="J24" s="12">
        <v>0.12</v>
      </c>
      <c r="K24" s="12"/>
      <c r="L24" s="12">
        <v>0.605</v>
      </c>
      <c r="M24" s="12">
        <v>1.345</v>
      </c>
      <c r="N24" s="12">
        <v>0.01</v>
      </c>
      <c r="O24" s="12">
        <v>0.002</v>
      </c>
      <c r="P24" s="13">
        <v>0.7326</v>
      </c>
      <c r="Q24" s="10">
        <v>34.81</v>
      </c>
      <c r="R24" s="10">
        <v>38.57</v>
      </c>
      <c r="S24" s="10">
        <v>49.45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2" t="e">
        <f>100-SUM(C47:O47)</f>
        <v>#DIV/0!</v>
      </c>
      <c r="C47" s="12">
        <f aca="true" t="shared" si="0" ref="C47:O47">ROUND(AVERAGE(C16:C46),3)</f>
        <v>4.953</v>
      </c>
      <c r="D47" s="12">
        <f t="shared" si="0"/>
        <v>0.631</v>
      </c>
      <c r="E47" s="12">
        <f t="shared" si="0"/>
        <v>0.08</v>
      </c>
      <c r="F47" s="12">
        <f t="shared" si="0"/>
        <v>0.114</v>
      </c>
      <c r="G47" s="12">
        <f t="shared" si="0"/>
        <v>0.003</v>
      </c>
      <c r="H47" s="12">
        <f t="shared" si="0"/>
        <v>0.028</v>
      </c>
      <c r="I47" s="12">
        <f t="shared" si="0"/>
        <v>0.021</v>
      </c>
      <c r="J47" s="12">
        <f t="shared" si="0"/>
        <v>0.077</v>
      </c>
      <c r="K47" s="12" t="e">
        <f t="shared" si="0"/>
        <v>#DIV/0!</v>
      </c>
      <c r="L47" s="12">
        <f t="shared" si="0"/>
        <v>1.091</v>
      </c>
      <c r="M47" s="12">
        <f t="shared" si="0"/>
        <v>1.631</v>
      </c>
      <c r="N47" s="12">
        <f t="shared" si="0"/>
        <v>0.01</v>
      </c>
      <c r="O47" s="12">
        <f t="shared" si="0"/>
        <v>0.002</v>
      </c>
      <c r="P47" s="13">
        <f aca="true" t="shared" si="1" ref="P47:Y47">AVERAGE(P16:P46)</f>
        <v>0.7360555555555555</v>
      </c>
      <c r="Q47" s="14">
        <f t="shared" si="1"/>
        <v>34.45222222222222</v>
      </c>
      <c r="R47" s="14">
        <f t="shared" si="1"/>
        <v>38.17111111111111</v>
      </c>
      <c r="S47" s="14">
        <f t="shared" si="1"/>
        <v>48.831111111111106</v>
      </c>
      <c r="T47" s="10">
        <f t="shared" si="1"/>
        <v>-15.2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B1">
      <selection activeCell="Y12" sqref="Y12:Y15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160156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Y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G1">
      <selection activeCell="Y12" sqref="Y12:Y15"/>
    </sheetView>
  </sheetViews>
  <sheetFormatPr defaultColWidth="9.33203125" defaultRowHeight="11.25"/>
  <cols>
    <col min="1" max="1" width="14.83203125" style="0" customWidth="1"/>
    <col min="2" max="23" width="12.83203125" style="0" customWidth="1"/>
    <col min="24" max="24" width="11.33203125" style="0" customWidth="1"/>
    <col min="25" max="25" width="11.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Y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G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Y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H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15">
      <c r="A7" s="1"/>
    </row>
    <row r="8" spans="1:25" ht="19.5" customHeight="1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9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9.5" customHeight="1">
      <c r="A10" s="2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5">
      <c r="A11" s="1"/>
    </row>
    <row r="12" spans="1:26" ht="98.25" customHeight="1">
      <c r="A12" s="29" t="s">
        <v>0</v>
      </c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 t="s">
        <v>66</v>
      </c>
      <c r="Q12" s="25" t="s">
        <v>23</v>
      </c>
      <c r="R12" s="25" t="s">
        <v>24</v>
      </c>
      <c r="S12" s="25" t="s">
        <v>25</v>
      </c>
      <c r="T12" s="11" t="s">
        <v>26</v>
      </c>
      <c r="U12" s="25" t="s">
        <v>27</v>
      </c>
      <c r="V12" s="25" t="s">
        <v>68</v>
      </c>
      <c r="W12" s="25" t="s">
        <v>69</v>
      </c>
      <c r="X12" s="25" t="s">
        <v>70</v>
      </c>
      <c r="Y12" s="25" t="s">
        <v>152</v>
      </c>
      <c r="Z12" s="2"/>
    </row>
    <row r="13" spans="1:26" ht="28.5">
      <c r="A13" s="29"/>
      <c r="B13" s="25" t="s">
        <v>4</v>
      </c>
      <c r="C13" s="25" t="s">
        <v>5</v>
      </c>
      <c r="D13" s="25" t="s">
        <v>6</v>
      </c>
      <c r="E13" s="25" t="s">
        <v>7</v>
      </c>
      <c r="F13" s="25" t="s">
        <v>8</v>
      </c>
      <c r="G13" s="25" t="s">
        <v>9</v>
      </c>
      <c r="H13" s="25" t="s">
        <v>10</v>
      </c>
      <c r="I13" s="25" t="s">
        <v>11</v>
      </c>
      <c r="J13" s="25" t="s">
        <v>64</v>
      </c>
      <c r="K13" s="25" t="s">
        <v>12</v>
      </c>
      <c r="L13" s="25" t="s">
        <v>13</v>
      </c>
      <c r="M13" s="25" t="s">
        <v>65</v>
      </c>
      <c r="N13" s="25" t="s">
        <v>14</v>
      </c>
      <c r="O13" s="25" t="s">
        <v>15</v>
      </c>
      <c r="P13" s="29"/>
      <c r="Q13" s="25"/>
      <c r="R13" s="25"/>
      <c r="S13" s="25"/>
      <c r="T13" s="11" t="s">
        <v>3</v>
      </c>
      <c r="U13" s="25"/>
      <c r="V13" s="25"/>
      <c r="W13" s="25"/>
      <c r="X13" s="25"/>
      <c r="Y13" s="25"/>
      <c r="Z13" s="2"/>
    </row>
    <row r="14" spans="1:26" ht="1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16</v>
      </c>
      <c r="Q14" s="28"/>
      <c r="R14" s="28"/>
      <c r="S14" s="28"/>
      <c r="T14" s="9"/>
      <c r="U14" s="25"/>
      <c r="V14" s="25"/>
      <c r="W14" s="25"/>
      <c r="X14" s="25"/>
      <c r="Y14" s="25"/>
      <c r="Z14" s="26"/>
    </row>
    <row r="15" spans="1:26" ht="24" customHeight="1">
      <c r="A15" s="2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 t="s">
        <v>17</v>
      </c>
      <c r="Q15" s="28"/>
      <c r="R15" s="28"/>
      <c r="S15" s="28"/>
      <c r="T15" s="9"/>
      <c r="U15" s="25"/>
      <c r="V15" s="25"/>
      <c r="W15" s="25"/>
      <c r="X15" s="25"/>
      <c r="Y15" s="25"/>
      <c r="Z15" s="26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4" t="s">
        <v>31</v>
      </c>
      <c r="I48" s="24"/>
      <c r="K48" s="24"/>
      <c r="L48" s="24"/>
      <c r="N48" s="6"/>
    </row>
    <row r="49" spans="1:14" ht="12.75">
      <c r="A49" s="3" t="s">
        <v>18</v>
      </c>
      <c r="H49" s="22" t="s">
        <v>19</v>
      </c>
      <c r="I49" s="22"/>
      <c r="K49" s="23" t="s">
        <v>20</v>
      </c>
      <c r="L49" s="23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4" t="s">
        <v>33</v>
      </c>
      <c r="I50" s="24"/>
      <c r="N50" s="7"/>
    </row>
    <row r="51" spans="1:14" ht="12.75">
      <c r="A51" s="3" t="s">
        <v>22</v>
      </c>
      <c r="G51" s="3"/>
      <c r="H51" s="22" t="s">
        <v>19</v>
      </c>
      <c r="I51" s="22"/>
      <c r="K51" s="23" t="s">
        <v>20</v>
      </c>
      <c r="L51" s="23"/>
      <c r="N51" s="8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2016-05-10T12:05:39Z</cp:lastPrinted>
  <dcterms:created xsi:type="dcterms:W3CDTF">2016-02-03T07:25:33Z</dcterms:created>
  <dcterms:modified xsi:type="dcterms:W3CDTF">2016-05-10T12:20:37Z</dcterms:modified>
  <cp:category/>
  <cp:version/>
  <cp:contentType/>
  <cp:contentStatus/>
</cp:coreProperties>
</file>