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<sst xmlns="http://schemas.openxmlformats.org/spreadsheetml/2006/main" count="110" uniqueCount="90">
  <si>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</si>
  <si>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</si>
  <si>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</si>
  <si>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</si>
  <si>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</si>
  <si>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</si>
  <si>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</si>
  <si>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</si>
  <si>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</si>
  <si>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</si>
  <si>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</si>
  <si>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</si>
  <si>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</si>
  <si>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</si>
  <si>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</si>
  <si>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</si>
  <si>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</si>
  <si>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</si>
  <si>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</si>
  <si>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</si>
  <si>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</si>
  <si>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</si>
  <si>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</si>
  <si>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</si>
  <si>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</si>
  <si>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</si>
  <si>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</si>
  <si>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</si>
  <si>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</si>
  <si>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</si>
  <si>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</si>
  <si>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</si>
  <si>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</si>
  <si>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</si>
  <si>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</si>
  <si>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</si>
  <si>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</si>
  <si>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</si>
  <si>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</si>
  <si>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</si>
  <si>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</si>
  <si>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</si>
  <si>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</si>
  <si>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</si>
  <si>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</si>
  <si>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</si>
  <si>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</si>
  <si>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</si>
  <si>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</si>
  <si>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</si>
  <si>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</si>
  <si>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</si>
  <si>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</si>
  <si>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</si>
  <si>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</si>
  <si>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</si>
  <si>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</si>
  <si>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</si>
  <si>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</si>
  <si>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</si>
  <si>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</si>
  <si>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</si>
  <si>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</si>
  <si>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</si>
  <si>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</si>
  <si>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Данные по объекту Krasnoarme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</si>
  <si>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</si>
  <si>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</si>
  <si>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</si>
  <si>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</si>
  <si>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</si>
  <si>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</si>
  <si>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</si>
  <si>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</si>
  <si>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</si>
  <si>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>114,006*</t>
  </si>
  <si>
    <t>3,38*</t>
  </si>
  <si>
    <t>3,32*</t>
  </si>
  <si>
    <t>0,7180*</t>
  </si>
  <si>
    <t>854,999*</t>
  </si>
  <si>
    <t>3,39*</t>
  </si>
  <si>
    <t>-0,55*</t>
  </si>
  <si>
    <t>0,7292*</t>
  </si>
  <si>
    <t xml:space="preserve"> B</t>
  </si>
  <si>
    <t>Итого</t>
  </si>
  <si>
    <t>2771131,81*</t>
  </si>
  <si>
    <t>831,288*</t>
  </si>
  <si>
    <t>3,43*</t>
  </si>
  <si>
    <t>2,07*</t>
  </si>
  <si>
    <t>0,7297*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</si>
</sst>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1" fontId="77" fillId="0" borderId="10" xfId="0" applyNumberFormat="1" applyFont="1" applyBorder="1" applyAlignment="1">
      <alignment horizontal="center"/>
    </xf>
    <xf numFmtId="171" fontId="77" fillId="0" borderId="10" xfId="0" applyNumberFormat="1" applyFont="1" applyBorder="1" applyAlignment="1">
      <alignment horizontal="center" wrapText="1"/>
    </xf>
    <xf numFmtId="2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 wrapText="1"/>
    </xf>
    <xf numFmtId="169" fontId="77" fillId="0" borderId="10" xfId="0" applyNumberFormat="1" applyFont="1" applyBorder="1" applyAlignment="1">
      <alignment horizontal="center" wrapText="1"/>
    </xf>
    <xf numFmtId="171" fontId="77" fillId="0" borderId="10" xfId="0" applyNumberFormat="1" applyFont="1" applyBorder="1" applyAlignment="1">
      <alignment wrapText="1"/>
    </xf>
    <xf numFmtId="2" fontId="77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2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18" customHeight="1">
      <c r="B7" s="107" t="s">
        <v>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7"/>
      <c r="AA7" s="57"/>
    </row>
    <row r="8" spans="2:27" ht="18" customHeight="1">
      <c r="B8" s="99" t="s">
        <v>55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4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1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105"/>
      <c r="V12" s="92"/>
      <c r="W12" s="92"/>
      <c r="X12" s="92"/>
      <c r="Y12" s="92"/>
      <c r="Z12" s="3"/>
      <c r="AB12" s="6"/>
      <c r="AC12"/>
    </row>
    <row r="13" spans="2:29" ht="30" customHeight="1">
      <c r="B13" s="108"/>
      <c r="C13" s="101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106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0.7214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0.7204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0.7194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0.7173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0.7179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0.7183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0.7179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0.718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0.7182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0.7168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0.7188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0.7197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0.7192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0.7193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0.7202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0.7602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0.724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0.7273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0.729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0.729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0.729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0.7297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0.73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0.73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0.7299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0.7295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0.7294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0.7296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0.7295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94">
        <v>42490</v>
      </c>
      <c r="X47" s="95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94">
        <v>42490</v>
      </c>
      <c r="X49" s="95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I19">
      <selection activeCell="C45" sqref="C45:X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57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3:26" s="87" customFormat="1" ht="15"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2"/>
      <c r="Z5" s="88"/>
    </row>
    <row r="6" spans="2:29" ht="18" customHeight="1">
      <c r="B6" s="107" t="s">
        <v>56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7"/>
      <c r="AA6" s="57"/>
      <c r="AC6" s="6"/>
    </row>
    <row r="7" spans="2:29" ht="18" customHeight="1">
      <c r="B7" s="99" t="s">
        <v>55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0" t="s">
        <v>42</v>
      </c>
      <c r="X9" s="111" t="s">
        <v>45</v>
      </c>
      <c r="Y9" s="24"/>
      <c r="Z9"/>
    </row>
    <row r="10" spans="2:26" ht="48.75" customHeight="1">
      <c r="B10" s="92"/>
      <c r="C10" s="101" t="s">
        <v>64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116"/>
      <c r="W10" s="110"/>
      <c r="X10" s="112"/>
      <c r="Y10" s="24"/>
      <c r="Z10"/>
    </row>
    <row r="11" spans="2:26" ht="15.75" customHeight="1">
      <c r="B11" s="92"/>
      <c r="C11" s="101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117"/>
      <c r="W11" s="110"/>
      <c r="X11" s="112"/>
      <c r="Y11" s="24"/>
      <c r="Z11"/>
    </row>
    <row r="12" spans="2:26" ht="30" customHeight="1">
      <c r="B12" s="108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3"/>
      <c r="Q12" s="93"/>
      <c r="R12" s="93"/>
      <c r="S12" s="93"/>
      <c r="T12" s="93"/>
      <c r="U12" s="93"/>
      <c r="V12" s="118"/>
      <c r="W12" s="110"/>
      <c r="X12" s="113"/>
      <c r="Y12" s="24"/>
      <c r="Z12"/>
    </row>
    <row r="13" spans="2:27" ht="15.75" customHeight="1">
      <c r="B13" s="17">
        <v>1</v>
      </c>
      <c r="C13" s="89">
        <v>141952.67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141952.67</v>
      </c>
      <c r="X13" s="54">
        <f>IF(Паспорт!P14&gt;0,Паспорт!P14,X12)</f>
        <v>0</v>
      </c>
      <c r="Y13" s="25"/>
      <c r="Z13" s="115" t="s">
        <v>46</v>
      </c>
      <c r="AA13" s="115"/>
    </row>
    <row r="14" spans="2:27" ht="15.75">
      <c r="B14" s="17">
        <v>2</v>
      </c>
      <c r="C14" s="89">
        <v>206793.03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206793.03</v>
      </c>
      <c r="X14" s="33">
        <f>IF(Паспорт!P15&gt;0,Паспорт!P15,X13)</f>
        <v>0</v>
      </c>
      <c r="Y14" s="25"/>
      <c r="Z14" s="115"/>
      <c r="AA14" s="115"/>
    </row>
    <row r="15" spans="2:27" ht="15.75">
      <c r="B15" s="17">
        <v>3</v>
      </c>
      <c r="C15" s="89">
        <v>200545.69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200545.69</v>
      </c>
      <c r="X15" s="33">
        <f>IF(Паспорт!P16&gt;0,Паспорт!P16,X14)</f>
        <v>0</v>
      </c>
      <c r="Y15" s="25"/>
      <c r="Z15" s="115"/>
      <c r="AA15" s="115"/>
    </row>
    <row r="16" spans="2:27" ht="15.75">
      <c r="B16" s="17">
        <v>4</v>
      </c>
      <c r="C16" s="89">
        <v>176645.88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176645.88</v>
      </c>
      <c r="X16" s="33">
        <f>IF(Паспорт!P17&gt;0,Паспорт!P17,X15)</f>
        <v>33.29</v>
      </c>
      <c r="Y16" s="25"/>
      <c r="Z16" s="115"/>
      <c r="AA16" s="115"/>
    </row>
    <row r="17" spans="2:27" ht="15.75">
      <c r="B17" s="17">
        <v>5</v>
      </c>
      <c r="C17" s="89">
        <v>151081.86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151081.86</v>
      </c>
      <c r="X17" s="33">
        <f>IF(Паспорт!P18&gt;0,Паспорт!P18,X16)</f>
        <v>33.29</v>
      </c>
      <c r="Y17" s="25"/>
      <c r="Z17" s="115"/>
      <c r="AA17" s="115"/>
    </row>
    <row r="18" spans="2:27" ht="15.75" customHeight="1">
      <c r="B18" s="17">
        <v>6</v>
      </c>
      <c r="C18" s="89">
        <v>132875.66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132875.66</v>
      </c>
      <c r="X18" s="33">
        <f>IF(Паспорт!P19&gt;0,Паспорт!P19,X17)</f>
        <v>33.29</v>
      </c>
      <c r="Y18" s="25"/>
      <c r="Z18" s="115"/>
      <c r="AA18" s="115"/>
    </row>
    <row r="19" spans="2:27" ht="15.75">
      <c r="B19" s="17">
        <v>7</v>
      </c>
      <c r="C19" s="89">
        <v>116910.82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116910.82</v>
      </c>
      <c r="X19" s="33">
        <f>IF(Паспорт!P20&gt;0,Паспорт!P20,X18)</f>
        <v>33.29</v>
      </c>
      <c r="Y19" s="25"/>
      <c r="Z19" s="115"/>
      <c r="AA19" s="115"/>
    </row>
    <row r="20" spans="2:27" ht="15.75">
      <c r="B20" s="17">
        <v>8</v>
      </c>
      <c r="C20" s="89">
        <v>83885.64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83885.64</v>
      </c>
      <c r="X20" s="33">
        <f>IF(Паспорт!P21&gt;0,Паспорт!P21,X19)</f>
        <v>33.29</v>
      </c>
      <c r="Y20" s="25"/>
      <c r="Z20" s="115"/>
      <c r="AA20" s="115"/>
    </row>
    <row r="21" spans="2:26" ht="15" customHeight="1">
      <c r="B21" s="17">
        <v>9</v>
      </c>
      <c r="C21" s="89">
        <v>67183.09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67183.09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9">
        <v>67693.07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67693.07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9">
        <v>59822.01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59822.01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9">
        <v>60581.92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60581.92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9">
        <v>61072.3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61072.3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9">
        <v>66327.07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66327.07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9">
        <v>77669.3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77669.3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9">
        <v>82641.88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82641.88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9">
        <v>66659.59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66659.59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9">
        <v>59150.38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59150.38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9">
        <v>60571.46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60571.46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9">
        <v>73168.39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73168.39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9">
        <v>87182.68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87182.68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9">
        <v>86533.05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86533.05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9">
        <v>76273.73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76273.73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9">
        <v>69636.73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69636.73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9">
        <v>72936.06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72936.06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9">
        <v>70878.33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70878.33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9">
        <v>75082.95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75082.95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9">
        <v>76567.2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76567.2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9">
        <v>68889.44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68889.44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9">
        <v>73919.95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73919.95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2771131.8300000005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2771131.8300000005</v>
      </c>
      <c r="X43" s="34">
        <f>SUMPRODUCT(X16:X42,W16:W42)/SUM(W16:W42)</f>
        <v>34.171834859257494</v>
      </c>
      <c r="Y43" s="30"/>
      <c r="Z43" s="114" t="s">
        <v>43</v>
      </c>
      <c r="AA43" s="114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Z43:AA43"/>
    <mergeCell ref="E10:E12"/>
    <mergeCell ref="F10:F12"/>
    <mergeCell ref="G10:G12"/>
    <mergeCell ref="H10:H12"/>
    <mergeCell ref="R10:R12"/>
    <mergeCell ref="S10:S12"/>
    <mergeCell ref="Z13:AA20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B6:Y6"/>
    <mergeCell ref="B7:Y7"/>
    <mergeCell ref="P10:P12"/>
    <mergeCell ref="Q10:Q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65</v>
      </c>
    </row>
    <row r="2" spans="1:7" ht="12.7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12.75">
      <c r="A3">
        <v>1</v>
      </c>
      <c r="B3">
        <v>141952.67</v>
      </c>
      <c r="C3">
        <v>201.884</v>
      </c>
      <c r="D3">
        <v>3.79</v>
      </c>
      <c r="E3">
        <v>2.11</v>
      </c>
      <c r="F3">
        <v>0.7214</v>
      </c>
      <c r="G3" t="s">
        <v>73</v>
      </c>
    </row>
    <row r="4" spans="1:6" ht="12.75">
      <c r="A4">
        <v>2</v>
      </c>
      <c r="B4">
        <v>206793.03</v>
      </c>
      <c r="C4">
        <v>267.473</v>
      </c>
      <c r="D4">
        <v>3.78</v>
      </c>
      <c r="E4">
        <v>-0.96</v>
      </c>
      <c r="F4">
        <v>0.7204</v>
      </c>
    </row>
    <row r="5" spans="1:6" ht="12.75">
      <c r="A5">
        <v>3</v>
      </c>
      <c r="B5">
        <v>200545.69</v>
      </c>
      <c r="C5">
        <v>244.447</v>
      </c>
      <c r="D5">
        <v>3.88</v>
      </c>
      <c r="E5">
        <v>-1.05</v>
      </c>
      <c r="F5">
        <v>0.7194</v>
      </c>
    </row>
    <row r="6" spans="1:6" ht="12.75">
      <c r="A6">
        <v>4</v>
      </c>
      <c r="B6">
        <v>176645.88</v>
      </c>
      <c r="C6">
        <v>215.957</v>
      </c>
      <c r="D6">
        <v>3.44</v>
      </c>
      <c r="E6">
        <v>-0.74</v>
      </c>
      <c r="F6">
        <v>0.7173</v>
      </c>
    </row>
    <row r="7" spans="1:7" ht="12.75">
      <c r="A7">
        <v>5</v>
      </c>
      <c r="B7">
        <v>151081.86</v>
      </c>
      <c r="C7">
        <v>169.37</v>
      </c>
      <c r="D7">
        <v>3.36</v>
      </c>
      <c r="E7">
        <v>0</v>
      </c>
      <c r="F7">
        <v>0.7179</v>
      </c>
      <c r="G7" t="s">
        <v>74</v>
      </c>
    </row>
    <row r="8" spans="1:7" ht="12.75">
      <c r="A8">
        <v>6</v>
      </c>
      <c r="B8">
        <v>132875.66</v>
      </c>
      <c r="C8">
        <v>130.78</v>
      </c>
      <c r="D8">
        <v>3.39</v>
      </c>
      <c r="E8">
        <v>0.66</v>
      </c>
      <c r="F8">
        <v>0.7183</v>
      </c>
      <c r="G8" t="s">
        <v>73</v>
      </c>
    </row>
    <row r="9" spans="1:7" ht="12.75">
      <c r="A9">
        <v>7</v>
      </c>
      <c r="B9">
        <v>116910.82</v>
      </c>
      <c r="C9">
        <v>98.748</v>
      </c>
      <c r="D9">
        <v>3.44</v>
      </c>
      <c r="E9">
        <v>2.21</v>
      </c>
      <c r="F9">
        <v>0.7179</v>
      </c>
      <c r="G9" t="s">
        <v>73</v>
      </c>
    </row>
    <row r="10" spans="1:7" ht="12.75">
      <c r="A10">
        <v>8</v>
      </c>
      <c r="B10">
        <v>83885.64</v>
      </c>
      <c r="C10" t="s">
        <v>75</v>
      </c>
      <c r="D10" t="s">
        <v>76</v>
      </c>
      <c r="E10" t="s">
        <v>77</v>
      </c>
      <c r="F10" t="s">
        <v>78</v>
      </c>
      <c r="G10" t="s">
        <v>72</v>
      </c>
    </row>
    <row r="11" spans="1:6" ht="12.75">
      <c r="A11">
        <v>9</v>
      </c>
      <c r="B11">
        <v>67183.09</v>
      </c>
      <c r="C11">
        <v>84.905</v>
      </c>
      <c r="D11">
        <v>3.37</v>
      </c>
      <c r="E11">
        <v>5.96</v>
      </c>
      <c r="F11">
        <v>0.7182</v>
      </c>
    </row>
    <row r="12" spans="1:6" ht="12.75">
      <c r="A12">
        <v>10</v>
      </c>
      <c r="B12">
        <v>67693.07</v>
      </c>
      <c r="C12">
        <v>87.027</v>
      </c>
      <c r="D12">
        <v>3.38</v>
      </c>
      <c r="E12">
        <v>5.44</v>
      </c>
      <c r="F12">
        <v>0.7168</v>
      </c>
    </row>
    <row r="13" spans="1:6" ht="12.75">
      <c r="A13">
        <v>11</v>
      </c>
      <c r="B13">
        <v>59822.01</v>
      </c>
      <c r="C13">
        <v>66.993</v>
      </c>
      <c r="D13">
        <v>3.39</v>
      </c>
      <c r="E13">
        <v>4.85</v>
      </c>
      <c r="F13">
        <v>0.7188</v>
      </c>
    </row>
    <row r="14" spans="1:6" ht="12.75">
      <c r="A14">
        <v>12</v>
      </c>
      <c r="B14">
        <v>60581.92</v>
      </c>
      <c r="C14">
        <v>69.006</v>
      </c>
      <c r="D14">
        <v>3.39</v>
      </c>
      <c r="E14">
        <v>4.05</v>
      </c>
      <c r="F14">
        <v>0.7197</v>
      </c>
    </row>
    <row r="15" spans="1:7" ht="12.75">
      <c r="A15">
        <v>13</v>
      </c>
      <c r="B15">
        <v>61072.3</v>
      </c>
      <c r="C15">
        <v>71.458</v>
      </c>
      <c r="D15">
        <v>3.33</v>
      </c>
      <c r="E15">
        <v>3.78</v>
      </c>
      <c r="F15">
        <v>0.7192</v>
      </c>
      <c r="G15" t="s">
        <v>73</v>
      </c>
    </row>
    <row r="16" spans="1:7" ht="12.75">
      <c r="A16">
        <v>14</v>
      </c>
      <c r="B16">
        <v>66327.07</v>
      </c>
      <c r="C16">
        <v>85.039</v>
      </c>
      <c r="D16">
        <v>3.32</v>
      </c>
      <c r="E16">
        <v>4.37</v>
      </c>
      <c r="F16">
        <v>0.7193</v>
      </c>
      <c r="G16" t="s">
        <v>74</v>
      </c>
    </row>
    <row r="17" spans="1:6" ht="12.75">
      <c r="A17">
        <v>15</v>
      </c>
      <c r="B17">
        <v>77669.3</v>
      </c>
      <c r="C17">
        <v>112.419</v>
      </c>
      <c r="D17">
        <v>3.38</v>
      </c>
      <c r="E17">
        <v>3.66</v>
      </c>
      <c r="F17">
        <v>0.7202</v>
      </c>
    </row>
    <row r="18" spans="1:6" ht="12.75">
      <c r="A18">
        <v>16</v>
      </c>
      <c r="B18">
        <v>82641.88</v>
      </c>
      <c r="C18">
        <v>133.979</v>
      </c>
      <c r="D18">
        <v>3.41</v>
      </c>
      <c r="E18">
        <v>1.81</v>
      </c>
      <c r="F18">
        <v>0.7602</v>
      </c>
    </row>
    <row r="19" spans="1:6" ht="12.75">
      <c r="A19">
        <v>17</v>
      </c>
      <c r="B19">
        <v>66659.59</v>
      </c>
      <c r="C19">
        <v>83.683</v>
      </c>
      <c r="D19">
        <v>3.43</v>
      </c>
      <c r="E19">
        <v>4.58</v>
      </c>
      <c r="F19">
        <v>0.724</v>
      </c>
    </row>
    <row r="20" spans="1:7" ht="12.75">
      <c r="A20">
        <v>18</v>
      </c>
      <c r="B20">
        <v>59150.38</v>
      </c>
      <c r="C20">
        <v>68.783</v>
      </c>
      <c r="D20">
        <v>3.39</v>
      </c>
      <c r="E20">
        <v>5.93</v>
      </c>
      <c r="F20">
        <v>0.7273</v>
      </c>
      <c r="G20" t="s">
        <v>73</v>
      </c>
    </row>
    <row r="21" spans="1:7" ht="12.75">
      <c r="A21">
        <v>19</v>
      </c>
      <c r="B21">
        <v>60571.46</v>
      </c>
      <c r="C21">
        <v>70.322</v>
      </c>
      <c r="D21">
        <v>3.43</v>
      </c>
      <c r="E21">
        <v>3.96</v>
      </c>
      <c r="F21">
        <v>0.729</v>
      </c>
      <c r="G21" t="s">
        <v>74</v>
      </c>
    </row>
    <row r="22" spans="1:7" ht="12.75">
      <c r="A22">
        <v>20</v>
      </c>
      <c r="B22">
        <v>73168.39</v>
      </c>
      <c r="C22">
        <v>103.042</v>
      </c>
      <c r="D22">
        <v>3.38</v>
      </c>
      <c r="E22">
        <v>1.41</v>
      </c>
      <c r="F22">
        <v>0.729</v>
      </c>
      <c r="G22" t="s">
        <v>73</v>
      </c>
    </row>
    <row r="23" spans="1:7" ht="12.75">
      <c r="A23">
        <v>21</v>
      </c>
      <c r="B23">
        <v>87182.68</v>
      </c>
      <c r="C23" t="s">
        <v>79</v>
      </c>
      <c r="D23" t="s">
        <v>80</v>
      </c>
      <c r="E23" t="s">
        <v>81</v>
      </c>
      <c r="F23" t="s">
        <v>82</v>
      </c>
      <c r="G23" t="s">
        <v>72</v>
      </c>
    </row>
    <row r="24" spans="1:6" ht="12.75">
      <c r="A24">
        <v>22</v>
      </c>
      <c r="B24">
        <v>86533.05</v>
      </c>
      <c r="C24">
        <v>1109.496</v>
      </c>
      <c r="D24">
        <v>3.41</v>
      </c>
      <c r="E24">
        <v>1.44</v>
      </c>
      <c r="F24">
        <v>0.7297</v>
      </c>
    </row>
    <row r="25" spans="1:6" ht="12.75">
      <c r="A25">
        <v>23</v>
      </c>
      <c r="B25">
        <v>76273.73</v>
      </c>
      <c r="C25">
        <v>866.206</v>
      </c>
      <c r="D25">
        <v>3.43</v>
      </c>
      <c r="E25">
        <v>1.62</v>
      </c>
      <c r="F25">
        <v>0.73</v>
      </c>
    </row>
    <row r="26" spans="1:6" ht="12.75">
      <c r="A26">
        <v>24</v>
      </c>
      <c r="B26">
        <v>69636.73</v>
      </c>
      <c r="C26">
        <v>724.541</v>
      </c>
      <c r="D26">
        <v>3.43</v>
      </c>
      <c r="E26">
        <v>3.72</v>
      </c>
      <c r="F26">
        <v>0.73</v>
      </c>
    </row>
    <row r="27" spans="1:6" ht="12.75">
      <c r="A27">
        <v>25</v>
      </c>
      <c r="B27">
        <v>72936.06</v>
      </c>
      <c r="C27">
        <v>795.046</v>
      </c>
      <c r="D27">
        <v>3.39</v>
      </c>
      <c r="E27">
        <v>2.78</v>
      </c>
      <c r="F27">
        <v>0.7299</v>
      </c>
    </row>
    <row r="28" spans="1:6" ht="12.75">
      <c r="A28">
        <v>26</v>
      </c>
      <c r="B28">
        <v>70878.33</v>
      </c>
      <c r="C28">
        <v>747.43</v>
      </c>
      <c r="D28">
        <v>3.42</v>
      </c>
      <c r="E28">
        <v>2.37</v>
      </c>
      <c r="F28">
        <v>0.7295</v>
      </c>
    </row>
    <row r="29" spans="1:6" ht="12.75">
      <c r="A29">
        <v>27</v>
      </c>
      <c r="B29">
        <v>75082.95</v>
      </c>
      <c r="C29">
        <v>842.258</v>
      </c>
      <c r="D29">
        <v>3.43</v>
      </c>
      <c r="E29">
        <v>2.96</v>
      </c>
      <c r="F29">
        <v>0.7294</v>
      </c>
    </row>
    <row r="30" spans="1:7" ht="12.75">
      <c r="A30">
        <v>28</v>
      </c>
      <c r="B30">
        <v>76567.2</v>
      </c>
      <c r="C30">
        <v>859.394</v>
      </c>
      <c r="D30">
        <v>3.45</v>
      </c>
      <c r="E30">
        <v>1.68</v>
      </c>
      <c r="F30">
        <v>0.7296</v>
      </c>
      <c r="G30" t="s">
        <v>83</v>
      </c>
    </row>
    <row r="31" spans="1:6" ht="12.75">
      <c r="A31">
        <v>29</v>
      </c>
      <c r="B31">
        <v>68889.44</v>
      </c>
      <c r="C31">
        <v>696.032</v>
      </c>
      <c r="D31">
        <v>3.46</v>
      </c>
      <c r="E31">
        <v>2.18</v>
      </c>
      <c r="F31">
        <v>0.7295</v>
      </c>
    </row>
    <row r="32" spans="1:6" ht="12.75">
      <c r="A32">
        <v>30</v>
      </c>
      <c r="B32">
        <v>73919.95</v>
      </c>
      <c r="C32">
        <v>817.478</v>
      </c>
      <c r="D32">
        <v>3.45</v>
      </c>
      <c r="E32">
        <v>2.53</v>
      </c>
      <c r="F32">
        <v>0.73</v>
      </c>
    </row>
    <row r="33" spans="1:7" ht="12.75">
      <c r="A33" t="s">
        <v>84</v>
      </c>
      <c r="B33" t="s">
        <v>85</v>
      </c>
      <c r="C33" t="s">
        <v>86</v>
      </c>
      <c r="D33" t="s">
        <v>87</v>
      </c>
      <c r="E33" t="s">
        <v>88</v>
      </c>
      <c r="F33" t="s">
        <v>89</v>
      </c>
      <c r="G3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2016-05-04T10:37:09Z</cp:lastPrinted>
  <dcterms:created xsi:type="dcterms:W3CDTF">2010-01-29T08:37:16Z</dcterms:created>
  <dcterms:modified xsi:type="dcterms:W3CDTF">2016-05-10T13:07:48Z</dcterms:modified>
  <cp:category/>
  <cp:version/>
  <cp:contentType/>
  <cp:contentStatus/>
</cp:coreProperties>
</file>