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40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<sst xmlns="http://schemas.openxmlformats.org/spreadsheetml/2006/main" count="53" uniqueCount="50">
  <si>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</si>
  <si>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</si>
  <si>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</si>
  <si>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</si>
  <si>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</si>
  <si>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</si>
  <si>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</si>
  <si>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</si>
  <si>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</si>
  <si>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</si>
  <si>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</si>
  <si>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</si>
  <si>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</si>
  <si>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</si>
  <si>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</si>
  <si>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</si>
  <si>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</si>
  <si>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</si>
  <si>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</si>
  <si>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</si>
  <si>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</si>
  <si>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</si>
  <si>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</si>
  <si>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</si>
  <si>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</si>
  <si>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</si>
  <si>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</si>
  <si>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</si>
  <si>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</si>
  <si>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</si>
  <si>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</si>
  <si>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</si>
  <si>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</si>
  <si>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</si>
  <si>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</si>
  <si>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</si>
  <si>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</si>
  <si>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</si>
  <si>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</si>
  <si>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</si>
  <si>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</si>
  <si>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</si>
  <si>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</si>
  <si>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</si>
  <si>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</si>
  <si>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</si>
  <si>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</si>
  <si>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</si>
  <si>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</si>
  <si>
    <t>відсут.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</si>
</sst>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.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89.69</v>
          </cell>
          <cell r="C236">
            <v>4.975</v>
          </cell>
          <cell r="D236">
            <v>0.921</v>
          </cell>
          <cell r="E236">
            <v>0.165</v>
          </cell>
          <cell r="F236">
            <v>0.107</v>
          </cell>
          <cell r="G236">
            <v>0.033</v>
          </cell>
          <cell r="H236">
            <v>0.042</v>
          </cell>
          <cell r="I236">
            <v>0.006</v>
          </cell>
          <cell r="J236">
            <v>0.046</v>
          </cell>
          <cell r="K236">
            <v>1.547</v>
          </cell>
          <cell r="L236">
            <v>2.46</v>
          </cell>
          <cell r="M236">
            <v>0.008</v>
          </cell>
        </row>
        <row r="240">
          <cell r="M240">
            <v>0.753</v>
          </cell>
        </row>
        <row r="241">
          <cell r="M241">
            <v>34.23</v>
          </cell>
          <cell r="N241">
            <v>8168</v>
          </cell>
        </row>
        <row r="242">
          <cell r="M242">
            <v>37.91</v>
          </cell>
          <cell r="N242">
            <v>9049</v>
          </cell>
        </row>
        <row r="244">
          <cell r="M244">
            <v>47.96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80.538</v>
          </cell>
          <cell r="C236">
            <v>9.956</v>
          </cell>
          <cell r="D236">
            <v>1.514</v>
          </cell>
          <cell r="E236">
            <v>0.249</v>
          </cell>
          <cell r="F236">
            <v>0.083</v>
          </cell>
          <cell r="G236">
            <v>0.169</v>
          </cell>
          <cell r="H236">
            <v>0.175</v>
          </cell>
          <cell r="I236">
            <v>0.004</v>
          </cell>
          <cell r="J236">
            <v>0.07</v>
          </cell>
          <cell r="K236">
            <v>3.993</v>
          </cell>
          <cell r="L236">
            <v>3.233</v>
          </cell>
          <cell r="M236">
            <v>0.016</v>
          </cell>
        </row>
        <row r="240">
          <cell r="M240">
            <v>0.818</v>
          </cell>
        </row>
        <row r="241">
          <cell r="M241">
            <v>35.11</v>
          </cell>
          <cell r="N241">
            <v>8381</v>
          </cell>
        </row>
        <row r="242">
          <cell r="M242">
            <v>38.82</v>
          </cell>
          <cell r="N242">
            <v>9266</v>
          </cell>
        </row>
        <row r="244">
          <cell r="M244">
            <v>47.1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79.625</v>
          </cell>
          <cell r="C236">
            <v>10.274</v>
          </cell>
          <cell r="D236">
            <v>1.727</v>
          </cell>
          <cell r="E236">
            <v>0.277</v>
          </cell>
          <cell r="F236">
            <v>0.114</v>
          </cell>
          <cell r="G236">
            <v>0.161</v>
          </cell>
          <cell r="H236">
            <v>0.169</v>
          </cell>
          <cell r="I236">
            <v>0.004</v>
          </cell>
          <cell r="J236">
            <v>0.062</v>
          </cell>
          <cell r="K236">
            <v>4.359</v>
          </cell>
          <cell r="L236">
            <v>3.216</v>
          </cell>
          <cell r="M236">
            <v>0.012</v>
          </cell>
        </row>
        <row r="240">
          <cell r="M240">
            <v>0.825</v>
          </cell>
        </row>
        <row r="241">
          <cell r="M241">
            <v>35.21</v>
          </cell>
          <cell r="N241">
            <v>8405</v>
          </cell>
        </row>
        <row r="242">
          <cell r="M242">
            <v>38.93</v>
          </cell>
          <cell r="N242">
            <v>9291</v>
          </cell>
        </row>
        <row r="244">
          <cell r="M244">
            <v>47.04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90.718</v>
          </cell>
          <cell r="C236">
            <v>4.555</v>
          </cell>
          <cell r="D236">
            <v>0.921</v>
          </cell>
          <cell r="E236">
            <v>0.162</v>
          </cell>
          <cell r="F236">
            <v>0.108</v>
          </cell>
          <cell r="G236">
            <v>0.032</v>
          </cell>
          <cell r="H236">
            <v>0.041</v>
          </cell>
          <cell r="I236">
            <v>0.006</v>
          </cell>
          <cell r="J236">
            <v>0.042</v>
          </cell>
          <cell r="K236">
            <v>1.578</v>
          </cell>
          <cell r="L236">
            <v>1.797</v>
          </cell>
          <cell r="M236">
            <v>0.04</v>
          </cell>
        </row>
        <row r="240">
          <cell r="M240">
            <v>0.743</v>
          </cell>
        </row>
        <row r="241">
          <cell r="M241">
            <v>34.31</v>
          </cell>
          <cell r="N241">
            <v>8188</v>
          </cell>
        </row>
        <row r="242">
          <cell r="M242">
            <v>38.01</v>
          </cell>
          <cell r="N242">
            <v>9071</v>
          </cell>
        </row>
        <row r="244">
          <cell r="M244">
            <v>48.4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82.422</v>
          </cell>
          <cell r="C236">
            <v>8.851</v>
          </cell>
          <cell r="D236">
            <v>1.462</v>
          </cell>
          <cell r="E236">
            <v>0.201</v>
          </cell>
          <cell r="F236">
            <v>0.097</v>
          </cell>
          <cell r="G236">
            <v>0.135</v>
          </cell>
          <cell r="H236">
            <v>0.147</v>
          </cell>
          <cell r="I236">
            <v>0.005</v>
          </cell>
          <cell r="J236">
            <v>0.063</v>
          </cell>
          <cell r="K236">
            <v>3.787</v>
          </cell>
          <cell r="L236">
            <v>2.815</v>
          </cell>
          <cell r="M236">
            <v>0.015</v>
          </cell>
        </row>
        <row r="240">
          <cell r="M240">
            <v>0.803</v>
          </cell>
        </row>
        <row r="241">
          <cell r="M241">
            <v>34.91</v>
          </cell>
          <cell r="N241">
            <v>8331</v>
          </cell>
        </row>
        <row r="242">
          <cell r="M242">
            <v>38.61</v>
          </cell>
          <cell r="N242">
            <v>9215</v>
          </cell>
        </row>
        <row r="244">
          <cell r="M244">
            <v>47.29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80.302</v>
          </cell>
          <cell r="C27">
            <v>10.033</v>
          </cell>
          <cell r="D27">
            <v>1.708</v>
          </cell>
          <cell r="E27">
            <v>0.309</v>
          </cell>
          <cell r="F27">
            <v>0.12</v>
          </cell>
          <cell r="G27">
            <v>0.213</v>
          </cell>
          <cell r="H27">
            <v>0.201</v>
          </cell>
          <cell r="I27">
            <v>0</v>
          </cell>
          <cell r="J27">
            <v>0.102</v>
          </cell>
          <cell r="K27">
            <v>3.86</v>
          </cell>
          <cell r="L27">
            <v>3.139</v>
          </cell>
          <cell r="M27">
            <v>0.013</v>
          </cell>
        </row>
        <row r="31">
          <cell r="M31">
            <v>0.823</v>
          </cell>
        </row>
        <row r="32">
          <cell r="M32">
            <v>35.5</v>
          </cell>
          <cell r="N32">
            <v>8472</v>
          </cell>
        </row>
        <row r="33">
          <cell r="M33">
            <v>39.24</v>
          </cell>
          <cell r="N33">
            <v>9364</v>
          </cell>
        </row>
        <row r="35">
          <cell r="M35">
            <v>47.45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8">
      <selection activeCell="U13" sqref="U13:Y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8" t="s">
        <v>37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51" t="s">
        <v>38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50" t="s">
        <v>32</v>
      </c>
      <c r="X9" s="50" t="s">
        <v>33</v>
      </c>
      <c r="Y9" s="50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0"/>
      <c r="X10" s="50"/>
      <c r="Y10" s="50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70"/>
      <c r="R11" s="46"/>
      <c r="S11" s="46"/>
      <c r="T11" s="46"/>
      <c r="U11" s="64"/>
      <c r="V11" s="46"/>
      <c r="W11" s="50"/>
      <c r="X11" s="50"/>
      <c r="Y11" s="50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71"/>
      <c r="R12" s="47"/>
      <c r="S12" s="47"/>
      <c r="T12" s="47"/>
      <c r="U12" s="65"/>
      <c r="V12" s="47"/>
      <c r="W12" s="50"/>
      <c r="X12" s="50"/>
      <c r="Y12" s="50"/>
      <c r="Z12" s="4"/>
      <c r="AB12" s="7"/>
      <c r="AC12"/>
    </row>
    <row r="13" spans="2:28" s="13" customFormat="1" ht="12.75">
      <c r="B13" s="9">
        <v>1</v>
      </c>
      <c r="C13" s="17">
        <f>'[1]Лист1'!$B$236</f>
        <v>89.69</v>
      </c>
      <c r="D13" s="17">
        <f>'[1]Лист1'!$C$236</f>
        <v>4.975</v>
      </c>
      <c r="E13" s="17">
        <f>'[1]Лист1'!$D$236</f>
        <v>0.921</v>
      </c>
      <c r="F13" s="17">
        <f>'[1]Лист1'!$F$236</f>
        <v>0.107</v>
      </c>
      <c r="G13" s="17">
        <f>'[1]Лист1'!$E$236</f>
        <v>0.165</v>
      </c>
      <c r="H13" s="17">
        <f>'[1]Лист1'!$I$236</f>
        <v>0.006</v>
      </c>
      <c r="I13" s="17">
        <f>'[1]Лист1'!$H$236</f>
        <v>0.042</v>
      </c>
      <c r="J13" s="17">
        <f>'[1]Лист1'!$G$236</f>
        <v>0.033</v>
      </c>
      <c r="K13" s="17">
        <f>'[1]Лист1'!$J$236</f>
        <v>0.046</v>
      </c>
      <c r="L13" s="17">
        <f>'[1]Лист1'!$M$236</f>
        <v>0.008</v>
      </c>
      <c r="M13" s="17">
        <f>'[1]Лист1'!$K$236</f>
        <v>1.547</v>
      </c>
      <c r="N13" s="17">
        <f>'[1]Лист1'!$L$236</f>
        <v>2.46</v>
      </c>
      <c r="O13" s="17">
        <f>'[1]Лист1'!$M$240</f>
        <v>0.753</v>
      </c>
      <c r="P13" s="37">
        <f>'[1]Лист1'!$M$241</f>
        <v>34.23</v>
      </c>
      <c r="Q13" s="36">
        <f>'[1]Лист1'!$N$241</f>
        <v>8168</v>
      </c>
      <c r="R13" s="37">
        <f>'[1]Лист1'!$M$242</f>
        <v>37.91</v>
      </c>
      <c r="S13" s="11">
        <f>'[1]Лист1'!$N$242</f>
        <v>9049</v>
      </c>
      <c r="T13" s="37">
        <f>'[1]Лист1'!$M$244</f>
        <v>47.96</v>
      </c>
      <c r="U13" s="11"/>
      <c r="V13" s="11"/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>
        <f>'[6]Лист1'!$B$27</f>
        <v>80.302</v>
      </c>
      <c r="D14" s="17">
        <f>'[6]Лист1'!$C$27</f>
        <v>10.033</v>
      </c>
      <c r="E14" s="17">
        <f>'[6]Лист1'!$D$27</f>
        <v>1.708</v>
      </c>
      <c r="F14" s="17">
        <f>'[6]Лист1'!$F$27</f>
        <v>0.12</v>
      </c>
      <c r="G14" s="17">
        <f>'[6]Лист1'!$E$27</f>
        <v>0.309</v>
      </c>
      <c r="H14" s="17">
        <f>'[6]Лист1'!$I$27</f>
        <v>0</v>
      </c>
      <c r="I14" s="17">
        <f>'[6]Лист1'!$H$27</f>
        <v>0.201</v>
      </c>
      <c r="J14" s="17">
        <f>'[6]Лист1'!$G$27</f>
        <v>0.213</v>
      </c>
      <c r="K14" s="17">
        <f>'[6]Лист1'!$J$27</f>
        <v>0.102</v>
      </c>
      <c r="L14" s="17">
        <f>'[6]Лист1'!$M$27</f>
        <v>0.013</v>
      </c>
      <c r="M14" s="17">
        <f>'[6]Лист1'!$K$27</f>
        <v>3.86</v>
      </c>
      <c r="N14" s="17">
        <f>'[6]Лист1'!$L$27</f>
        <v>3.139</v>
      </c>
      <c r="O14" s="17">
        <f>'[6]Лист1'!$M$31</f>
        <v>0.823</v>
      </c>
      <c r="P14" s="37">
        <f>'[6]Лист1'!$M$32</f>
        <v>35.5</v>
      </c>
      <c r="Q14" s="36">
        <f>'[6]Лист1'!$N$32</f>
        <v>8472</v>
      </c>
      <c r="R14" s="37">
        <f>'[6]Лист1'!$M$33</f>
        <v>39.24</v>
      </c>
      <c r="S14" s="11">
        <f>'[6]Лист1'!$N$33</f>
        <v>9364</v>
      </c>
      <c r="T14" s="37">
        <f>'[6]Лист1'!$M$35</f>
        <v>47.45</v>
      </c>
      <c r="U14" s="11">
        <v>-9.9</v>
      </c>
      <c r="V14" s="11">
        <v>-7.5</v>
      </c>
      <c r="W14" s="30" t="s">
        <v>49</v>
      </c>
      <c r="X14" s="11">
        <v>0</v>
      </c>
      <c r="Y14" s="11">
        <v>2.6</v>
      </c>
      <c r="AA14" s="14">
        <f aca="true" t="shared" si="0" ref="AA14:AA43">SUM(C14:N14)</f>
        <v>100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>
        <f>'[2]Лист1'!$B$236</f>
        <v>80.538</v>
      </c>
      <c r="D19" s="17">
        <f>'[2]Лист1'!$C$236</f>
        <v>9.956</v>
      </c>
      <c r="E19" s="17">
        <f>'[2]Лист1'!$D$236</f>
        <v>1.514</v>
      </c>
      <c r="F19" s="17">
        <f>'[2]Лист1'!$F$236</f>
        <v>0.083</v>
      </c>
      <c r="G19" s="17">
        <f>'[2]Лист1'!$E$236</f>
        <v>0.249</v>
      </c>
      <c r="H19" s="17">
        <f>'[2]Лист1'!$I$236</f>
        <v>0.004</v>
      </c>
      <c r="I19" s="17">
        <f>'[2]Лист1'!$H$236</f>
        <v>0.175</v>
      </c>
      <c r="J19" s="17">
        <f>'[2]Лист1'!$G$236</f>
        <v>0.169</v>
      </c>
      <c r="K19" s="17">
        <f>'[2]Лист1'!$J$236</f>
        <v>0.07</v>
      </c>
      <c r="L19" s="17">
        <f>'[2]Лист1'!$M$236</f>
        <v>0.016</v>
      </c>
      <c r="M19" s="17">
        <f>'[2]Лист1'!$K$236</f>
        <v>3.993</v>
      </c>
      <c r="N19" s="17">
        <f>'[2]Лист1'!$L$236</f>
        <v>3.233</v>
      </c>
      <c r="O19" s="17">
        <f>'[2]Лист1'!$M$240</f>
        <v>0.818</v>
      </c>
      <c r="P19" s="37">
        <f>'[2]Лист1'!$M$241</f>
        <v>35.11</v>
      </c>
      <c r="Q19" s="36">
        <f>'[2]Лист1'!$N$241</f>
        <v>8381</v>
      </c>
      <c r="R19" s="37">
        <f>'[2]Лист1'!$M$242</f>
        <v>38.82</v>
      </c>
      <c r="S19" s="11">
        <f>'[2]Лист1'!$N$242</f>
        <v>9266</v>
      </c>
      <c r="T19" s="37">
        <f>'[2]Лист1'!$M$244</f>
        <v>47.1</v>
      </c>
      <c r="U19" s="11"/>
      <c r="V19" s="11"/>
      <c r="W19" s="29"/>
      <c r="X19" s="11"/>
      <c r="Y19" s="11"/>
      <c r="AA19" s="14">
        <f t="shared" si="0"/>
        <v>99.99999999999999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'[3]Лист1'!$B$236</f>
        <v>79.625</v>
      </c>
      <c r="D26" s="17">
        <f>'[3]Лист1'!$C$236</f>
        <v>10.274</v>
      </c>
      <c r="E26" s="17">
        <f>'[3]Лист1'!$D$236</f>
        <v>1.727</v>
      </c>
      <c r="F26" s="17">
        <f>'[3]Лист1'!$F$236</f>
        <v>0.114</v>
      </c>
      <c r="G26" s="17">
        <f>'[3]Лист1'!$E$236</f>
        <v>0.277</v>
      </c>
      <c r="H26" s="17">
        <f>'[3]Лист1'!$I$236</f>
        <v>0.004</v>
      </c>
      <c r="I26" s="17">
        <f>'[3]Лист1'!$H$236</f>
        <v>0.169</v>
      </c>
      <c r="J26" s="17">
        <f>'[3]Лист1'!$G$236</f>
        <v>0.161</v>
      </c>
      <c r="K26" s="17">
        <f>'[3]Лист1'!$J$236</f>
        <v>0.062</v>
      </c>
      <c r="L26" s="17">
        <f>'[3]Лист1'!$M$236</f>
        <v>0.012</v>
      </c>
      <c r="M26" s="17">
        <f>'[3]Лист1'!$K$236</f>
        <v>4.359</v>
      </c>
      <c r="N26" s="17">
        <f>'[3]Лист1'!$L$236</f>
        <v>3.216</v>
      </c>
      <c r="O26" s="17">
        <f>'[3]Лист1'!$M$240</f>
        <v>0.825</v>
      </c>
      <c r="P26" s="37">
        <f>'[3]Лист1'!$M$241</f>
        <v>35.21</v>
      </c>
      <c r="Q26" s="36">
        <f>'[3]Лист1'!$N$241</f>
        <v>8405</v>
      </c>
      <c r="R26" s="37">
        <f>'[3]Лист1'!$M$242</f>
        <v>38.93</v>
      </c>
      <c r="S26" s="11">
        <f>'[3]Лист1'!$N$242</f>
        <v>9291</v>
      </c>
      <c r="T26" s="37">
        <f>'[3]Лист1'!$M$244</f>
        <v>47.04</v>
      </c>
      <c r="U26" s="11"/>
      <c r="V26" s="11"/>
      <c r="W26" s="29"/>
      <c r="X26" s="11"/>
      <c r="Y26" s="11"/>
      <c r="AA26" s="14">
        <f t="shared" si="0"/>
        <v>100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'[4]Лист1'!$B$236</f>
        <v>90.718</v>
      </c>
      <c r="D33" s="17">
        <f>'[4]Лист1'!$C$236</f>
        <v>4.555</v>
      </c>
      <c r="E33" s="17">
        <f>'[4]Лист1'!$D$236</f>
        <v>0.921</v>
      </c>
      <c r="F33" s="17">
        <f>'[4]Лист1'!$F$236</f>
        <v>0.108</v>
      </c>
      <c r="G33" s="17">
        <f>'[4]Лист1'!$E$236</f>
        <v>0.162</v>
      </c>
      <c r="H33" s="17">
        <f>'[4]Лист1'!$I$236</f>
        <v>0.006</v>
      </c>
      <c r="I33" s="17">
        <f>'[4]Лист1'!$H$236</f>
        <v>0.041</v>
      </c>
      <c r="J33" s="17">
        <f>'[4]Лист1'!$G$236</f>
        <v>0.032</v>
      </c>
      <c r="K33" s="17">
        <f>'[4]Лист1'!$J$236</f>
        <v>0.042</v>
      </c>
      <c r="L33" s="17">
        <f>'[4]Лист1'!$M$236</f>
        <v>0.04</v>
      </c>
      <c r="M33" s="17">
        <f>'[4]Лист1'!$K$236</f>
        <v>1.578</v>
      </c>
      <c r="N33" s="17">
        <f>'[4]Лист1'!$L$236</f>
        <v>1.797</v>
      </c>
      <c r="O33" s="17">
        <f>'[4]Лист1'!$M$240</f>
        <v>0.743</v>
      </c>
      <c r="P33" s="37">
        <f>'[4]Лист1'!$M$241</f>
        <v>34.31</v>
      </c>
      <c r="Q33" s="36">
        <f>'[4]Лист1'!$N$241</f>
        <v>8188</v>
      </c>
      <c r="R33" s="37">
        <f>'[4]Лист1'!$M$242</f>
        <v>38.01</v>
      </c>
      <c r="S33" s="11">
        <f>'[4]Лист1'!$N$242</f>
        <v>9071</v>
      </c>
      <c r="T33" s="37">
        <f>'[4]Лист1'!$M$244</f>
        <v>48.4</v>
      </c>
      <c r="U33" s="11"/>
      <c r="V33" s="11"/>
      <c r="W33" s="29"/>
      <c r="X33" s="11"/>
      <c r="Y33" s="17"/>
      <c r="AA33" s="14">
        <f t="shared" si="0"/>
        <v>100.00000000000001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'[5]Лист1'!$B$236</f>
        <v>82.422</v>
      </c>
      <c r="D40" s="17">
        <f>'[5]Лист1'!$C$236</f>
        <v>8.851</v>
      </c>
      <c r="E40" s="17">
        <f>'[5]Лист1'!$D$236</f>
        <v>1.462</v>
      </c>
      <c r="F40" s="17">
        <f>'[5]Лист1'!$F$236</f>
        <v>0.097</v>
      </c>
      <c r="G40" s="17">
        <f>'[5]Лист1'!$E$236</f>
        <v>0.201</v>
      </c>
      <c r="H40" s="17">
        <f>'[5]Лист1'!$I$236</f>
        <v>0.005</v>
      </c>
      <c r="I40" s="17">
        <f>'[5]Лист1'!$H$236</f>
        <v>0.147</v>
      </c>
      <c r="J40" s="17">
        <f>'[5]Лист1'!$G$236</f>
        <v>0.135</v>
      </c>
      <c r="K40" s="17">
        <f>'[5]Лист1'!$J$236</f>
        <v>0.063</v>
      </c>
      <c r="L40" s="17">
        <f>'[5]Лист1'!$M$236</f>
        <v>0.015</v>
      </c>
      <c r="M40" s="17">
        <f>'[5]Лист1'!$K$236</f>
        <v>3.787</v>
      </c>
      <c r="N40" s="17">
        <f>'[5]Лист1'!$L$236</f>
        <v>2.815</v>
      </c>
      <c r="O40" s="17">
        <f>'[5]Лист1'!$M$240</f>
        <v>0.803</v>
      </c>
      <c r="P40" s="37">
        <f>'[5]Лист1'!$M$241</f>
        <v>34.91</v>
      </c>
      <c r="Q40" s="36">
        <f>'[5]Лист1'!$N$241</f>
        <v>8331</v>
      </c>
      <c r="R40" s="37">
        <f>'[5]Лист1'!$M$242</f>
        <v>38.61</v>
      </c>
      <c r="S40" s="11">
        <f>'[5]Лист1'!$N$242</f>
        <v>9215</v>
      </c>
      <c r="T40" s="37">
        <f>'[5]Лист1'!$M$244</f>
        <v>47.29</v>
      </c>
      <c r="U40" s="11"/>
      <c r="V40" s="11"/>
      <c r="W40" s="29"/>
      <c r="X40" s="12"/>
      <c r="Y40" s="17"/>
      <c r="AA40" s="14">
        <f t="shared" si="0"/>
        <v>100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37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48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P10:P12"/>
    <mergeCell ref="G10:G12"/>
    <mergeCell ref="I10:I12"/>
    <mergeCell ref="M10:M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2016-03-29T12:36:49Z</cp:lastPrinted>
  <dcterms:created xsi:type="dcterms:W3CDTF">2010-01-29T08:37:16Z</dcterms:created>
  <dcterms:modified xsi:type="dcterms:W3CDTF">2016-03-29T12:39:03Z</dcterms:modified>
  <cp:category/>
  <cp:version/>
  <cp:contentType/>
  <cp:contentStatus/>
</cp:coreProperties>
</file>